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G14全区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<sst xmlns="http://schemas.openxmlformats.org/spreadsheetml/2006/main" count="34" uniqueCount="20">
  <si>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2021年鄂托克旗社会保险基金预算当期结余情况表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</si>
  <si>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</si>
  <si>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</si>
  <si>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</si>
  <si>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</si>
  <si>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</si>
  <si>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</si>
  <si>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</si>
  <si>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</si>
  <si>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</si>
  <si>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</si>
  <si>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</si>
  <si>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</si>
  <si>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</si>
  <si>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合    计</t>
  </si>
  <si>
    <t>2019年内蒙古自治区社会保险基金预算当期结余情况表</t>
  </si>
  <si>
    <t>调整预算数</t>
  </si>
  <si>
    <t>决算数为调整预算数的%</t>
  </si>
  <si>
    <t>2018年决算</t>
  </si>
  <si>
    <t>生育保险基金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</si>
</sst>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77" fontId="3" fillId="35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B8" sqref="B8"/>
    </sheetView>
  </sheetViews>
  <sheetFormatPr defaultColWidth="9.125" defaultRowHeight="14.25"/>
  <cols>
    <col min="1" max="1" width="24.00390625" style="1" customWidth="1"/>
    <col min="2" max="5" width="27.875" style="1" customWidth="1"/>
    <col min="6" max="6" width="13.37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20.25" customHeight="1">
      <c r="A2" s="2"/>
      <c r="B2" s="2"/>
      <c r="C2" s="2"/>
      <c r="D2" s="2"/>
      <c r="E2" s="11" t="s">
        <v>1</v>
      </c>
    </row>
    <row r="3" spans="1:5" ht="17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10" ht="17.25" customHeight="1">
      <c r="A4" s="5" t="s">
        <v>7</v>
      </c>
      <c r="B4" s="6"/>
      <c r="C4" s="6"/>
      <c r="D4" s="12"/>
      <c r="E4" s="12"/>
      <c r="F4" s="10"/>
      <c r="G4" s="10"/>
      <c r="H4" s="10"/>
      <c r="I4" s="10"/>
      <c r="J4" s="10"/>
    </row>
    <row r="5" spans="1:5" ht="17.25" customHeight="1">
      <c r="A5" s="8" t="s">
        <v>8</v>
      </c>
      <c r="B5" s="6"/>
      <c r="C5" s="6"/>
      <c r="D5" s="12"/>
      <c r="E5" s="12"/>
    </row>
    <row r="6" spans="1:12" ht="17.25" customHeight="1">
      <c r="A6" s="8" t="s">
        <v>9</v>
      </c>
      <c r="B6" s="6"/>
      <c r="C6" s="6"/>
      <c r="D6" s="12"/>
      <c r="E6" s="12"/>
      <c r="G6" s="10"/>
      <c r="H6" s="10"/>
      <c r="I6" s="10"/>
      <c r="J6" s="10"/>
      <c r="K6" s="10"/>
      <c r="L6" s="10"/>
    </row>
    <row r="7" spans="1:5" ht="17.25" customHeight="1">
      <c r="A7" s="8" t="s">
        <v>10</v>
      </c>
      <c r="B7" s="6"/>
      <c r="C7" s="6"/>
      <c r="D7" s="12"/>
      <c r="E7" s="12"/>
    </row>
    <row r="8" spans="1:5" ht="17.25" customHeight="1">
      <c r="A8" s="8" t="s">
        <v>11</v>
      </c>
      <c r="B8" s="6"/>
      <c r="C8" s="6"/>
      <c r="D8" s="12"/>
      <c r="E8" s="12"/>
    </row>
    <row r="9" spans="1:5" ht="17.25" customHeight="1">
      <c r="A9" s="8" t="s">
        <v>12</v>
      </c>
      <c r="B9" s="6"/>
      <c r="C9" s="6"/>
      <c r="D9" s="12"/>
      <c r="E9" s="12"/>
    </row>
    <row r="10" spans="1:5" ht="17.25" customHeight="1">
      <c r="A10" s="8" t="s">
        <v>13</v>
      </c>
      <c r="B10" s="6"/>
      <c r="C10" s="6"/>
      <c r="D10" s="12"/>
      <c r="E10" s="12"/>
    </row>
    <row r="11" spans="1:5" ht="17.25" customHeight="1">
      <c r="A11" s="9" t="s">
        <v>14</v>
      </c>
      <c r="B11" s="6"/>
      <c r="C11" s="6"/>
      <c r="D11" s="12"/>
      <c r="E11" s="12"/>
    </row>
    <row r="12" ht="17.25" customHeight="1"/>
    <row r="19" ht="14.25">
      <c r="B1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B38" sqref="B38"/>
    </sheetView>
  </sheetViews>
  <sheetFormatPr defaultColWidth="9.125" defaultRowHeight="14.25"/>
  <cols>
    <col min="1" max="1" width="24.00390625" style="1" customWidth="1"/>
    <col min="2" max="2" width="20.375" style="1" customWidth="1"/>
    <col min="3" max="4" width="13.375" style="1" customWidth="1"/>
    <col min="5" max="5" width="19.50390625" style="1" customWidth="1"/>
    <col min="6" max="7" width="17.75390625" style="1" customWidth="1"/>
    <col min="8" max="8" width="22.25390625" style="1" bestFit="1" customWidth="1"/>
    <col min="9" max="11" width="13.375" style="1" customWidth="1"/>
  </cols>
  <sheetData>
    <row r="1" spans="1:8" ht="22.5">
      <c r="A1" s="2" t="s">
        <v>15</v>
      </c>
      <c r="B1" s="2"/>
      <c r="C1" s="2"/>
      <c r="D1" s="2"/>
      <c r="E1" s="2"/>
      <c r="F1" s="2"/>
      <c r="G1" s="2"/>
      <c r="H1" s="2"/>
    </row>
    <row r="2" spans="1:8" ht="15.75" customHeight="1">
      <c r="A2" s="2"/>
      <c r="B2" s="2"/>
      <c r="C2" s="2"/>
      <c r="D2" s="2"/>
      <c r="E2" s="2"/>
      <c r="F2" s="2"/>
      <c r="G2" s="2"/>
      <c r="H2" s="1" t="s">
        <v>1</v>
      </c>
    </row>
    <row r="3" spans="1:8" ht="14.25">
      <c r="A3" s="3" t="s">
        <v>2</v>
      </c>
      <c r="B3" s="4" t="s">
        <v>3</v>
      </c>
      <c r="C3" s="3" t="s">
        <v>16</v>
      </c>
      <c r="D3" s="3" t="s">
        <v>4</v>
      </c>
      <c r="E3" s="3" t="s">
        <v>5</v>
      </c>
      <c r="F3" s="3" t="s">
        <v>17</v>
      </c>
      <c r="G3" s="3" t="s">
        <v>18</v>
      </c>
      <c r="H3" s="3" t="s">
        <v>6</v>
      </c>
    </row>
    <row r="4" spans="1:16" ht="14.25">
      <c r="A4" s="5" t="s">
        <v>7</v>
      </c>
      <c r="B4" s="6">
        <v>-1023952.9182219999</v>
      </c>
      <c r="C4" s="6"/>
      <c r="D4" s="6">
        <v>-722915</v>
      </c>
      <c r="E4" s="7">
        <f>D4/B4*100</f>
        <v>70.60041405568485</v>
      </c>
      <c r="F4" s="6"/>
      <c r="G4" s="6">
        <v>56263.021912000004</v>
      </c>
      <c r="H4" s="7">
        <f>D4/G4*100</f>
        <v>-1284.8847705526705</v>
      </c>
      <c r="I4" s="10"/>
      <c r="J4" s="10"/>
      <c r="K4" s="10"/>
      <c r="L4" s="10"/>
      <c r="M4" s="10"/>
      <c r="N4" s="10"/>
      <c r="O4" s="10"/>
      <c r="P4" s="10"/>
    </row>
    <row r="5" spans="1:8" ht="14.25">
      <c r="A5" s="8" t="s">
        <v>8</v>
      </c>
      <c r="B5" s="6">
        <v>107264.804661</v>
      </c>
      <c r="C5" s="6"/>
      <c r="D5" s="6">
        <v>74094</v>
      </c>
      <c r="E5" s="7">
        <f aca="true" t="shared" si="0" ref="E5:E12">D5/B5*100</f>
        <v>69.07577954779006</v>
      </c>
      <c r="F5" s="6"/>
      <c r="G5" s="6">
        <v>53821.232521000005</v>
      </c>
      <c r="H5" s="7">
        <f aca="true" t="shared" si="1" ref="H5:H12">D5/G5*100</f>
        <v>137.66685846722285</v>
      </c>
    </row>
    <row r="6" spans="1:18" ht="14.25">
      <c r="A6" s="8" t="s">
        <v>9</v>
      </c>
      <c r="B6" s="6">
        <v>72912.718251</v>
      </c>
      <c r="C6" s="6"/>
      <c r="D6" s="6">
        <v>117753</v>
      </c>
      <c r="E6" s="7">
        <f t="shared" si="0"/>
        <v>161.49857367083555</v>
      </c>
      <c r="F6" s="6"/>
      <c r="G6" s="6">
        <v>438481.97449799994</v>
      </c>
      <c r="H6" s="7">
        <f t="shared" si="1"/>
        <v>26.854695711222927</v>
      </c>
      <c r="J6" s="10"/>
      <c r="K6" s="10"/>
      <c r="L6" s="10"/>
      <c r="M6" s="10"/>
      <c r="N6" s="10"/>
      <c r="O6" s="10"/>
      <c r="P6" s="10"/>
      <c r="Q6" s="10"/>
      <c r="R6" s="10"/>
    </row>
    <row r="7" spans="1:8" ht="14.25">
      <c r="A7" s="8" t="s">
        <v>10</v>
      </c>
      <c r="B7" s="6">
        <v>404083.072898</v>
      </c>
      <c r="C7" s="6"/>
      <c r="D7" s="6">
        <v>441031</v>
      </c>
      <c r="E7" s="7">
        <f t="shared" si="0"/>
        <v>109.14364633910971</v>
      </c>
      <c r="F7" s="6"/>
      <c r="G7" s="6">
        <v>396572.165527</v>
      </c>
      <c r="H7" s="7">
        <f t="shared" si="1"/>
        <v>111.21078036677619</v>
      </c>
    </row>
    <row r="8" spans="1:8" ht="14.25">
      <c r="A8" s="8" t="s">
        <v>11</v>
      </c>
      <c r="B8" s="6">
        <v>41483.547473</v>
      </c>
      <c r="C8" s="6"/>
      <c r="D8" s="6">
        <v>90850</v>
      </c>
      <c r="E8" s="7">
        <f t="shared" si="0"/>
        <v>219.00248540492026</v>
      </c>
      <c r="F8" s="6"/>
      <c r="G8" s="6">
        <v>-5983.2871780000005</v>
      </c>
      <c r="H8" s="7">
        <f t="shared" si="1"/>
        <v>-1518.3961139964524</v>
      </c>
    </row>
    <row r="9" spans="1:8" ht="14.25">
      <c r="A9" s="8" t="s">
        <v>12</v>
      </c>
      <c r="B9" s="6">
        <v>12379.018885</v>
      </c>
      <c r="C9" s="6"/>
      <c r="D9" s="6">
        <v>4589</v>
      </c>
      <c r="E9" s="7">
        <f t="shared" si="0"/>
        <v>37.07078923322929</v>
      </c>
      <c r="F9" s="6"/>
      <c r="G9" s="6">
        <v>32480.121096</v>
      </c>
      <c r="H9" s="7">
        <f t="shared" si="1"/>
        <v>14.128641905110218</v>
      </c>
    </row>
    <row r="10" spans="1:8" ht="14.25">
      <c r="A10" s="8" t="s">
        <v>13</v>
      </c>
      <c r="B10" s="6">
        <v>9812.049888</v>
      </c>
      <c r="C10" s="6"/>
      <c r="D10" s="6">
        <v>74430</v>
      </c>
      <c r="E10" s="7">
        <f t="shared" si="0"/>
        <v>758.5570889832802</v>
      </c>
      <c r="F10" s="6"/>
      <c r="G10" s="6">
        <v>112644.349401</v>
      </c>
      <c r="H10" s="7">
        <f t="shared" si="1"/>
        <v>66.07521850478125</v>
      </c>
    </row>
    <row r="11" spans="1:8" ht="14.25">
      <c r="A11" s="8" t="s">
        <v>19</v>
      </c>
      <c r="B11" s="6">
        <v>25899.9033</v>
      </c>
      <c r="C11" s="6"/>
      <c r="D11" s="6">
        <v>36583</v>
      </c>
      <c r="E11" s="7">
        <f t="shared" si="0"/>
        <v>141.24763160795274</v>
      </c>
      <c r="F11" s="6"/>
      <c r="G11" s="6">
        <v>23862.658628</v>
      </c>
      <c r="H11" s="7">
        <f t="shared" si="1"/>
        <v>153.30647171507616</v>
      </c>
    </row>
    <row r="12" spans="1:8" ht="14.25">
      <c r="A12" s="9" t="s">
        <v>14</v>
      </c>
      <c r="B12" s="6">
        <f>SUM(B4:B11)</f>
        <v>-350117.80286599975</v>
      </c>
      <c r="C12" s="6">
        <f>SUM(C4:C11)</f>
        <v>0</v>
      </c>
      <c r="D12" s="6">
        <f>SUM(D4:D11)</f>
        <v>116415</v>
      </c>
      <c r="E12" s="7">
        <f t="shared" si="0"/>
        <v>-33.25023721931541</v>
      </c>
      <c r="F12" s="6"/>
      <c r="G12" s="6">
        <f>SUM(G4:G11)</f>
        <v>1108142.2364049999</v>
      </c>
      <c r="H12" s="7">
        <f t="shared" si="1"/>
        <v>10.505420349076296</v>
      </c>
    </row>
  </sheetData>
  <sheetProtection/>
  <mergeCells count="1">
    <mergeCell ref="A1:H1"/>
  </mergeCells>
  <printOptions gridLines="1" horizontalCentered="1"/>
  <pageMargins left="3" right="2" top="5" bottom="1" header="0.5" footer="0.5"/>
  <pageSetup blackAndWhite="1" fitToHeight="1" fitToWidth="1" horizontalDpi="600" verticalDpi="600" orientation="landscape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2020-07-06T07:17:31Z</dcterms:created>
  <dcterms:modified xsi:type="dcterms:W3CDTF">2022-10-14T01:13:27Z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