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GoBack" localSheetId="0">Sheet1!$D$28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<sst xmlns="http://schemas.openxmlformats.org/spreadsheetml/2006/main" count="448" uniqueCount="225">
  <si>
    <t>附件</t>
  </si>
  <si>
    <t xml:space="preserve"> 鄂托克旗地上附着物补偿标准表</t>
  </si>
  <si>
    <t>一级类</t>
  </si>
  <si>
    <t>二级类</t>
  </si>
  <si>
    <t>三级类</t>
  </si>
  <si>
    <t>补偿标准</t>
  </si>
  <si>
    <t>单位</t>
  </si>
  <si>
    <t>备注</t>
  </si>
  <si>
    <t>房屋及配套设施</t>
  </si>
  <si>
    <t>房屋</t>
  </si>
  <si>
    <t>框架结构</t>
  </si>
  <si>
    <t>元/平方米</t>
  </si>
  <si>
    <t>砖混结构</t>
  </si>
  <si>
    <t>砖木结构</t>
  </si>
  <si>
    <t>窑洞</t>
  </si>
  <si>
    <t>750</t>
  </si>
  <si>
    <t>土房</t>
  </si>
  <si>
    <t>700</t>
  </si>
  <si>
    <t>农业基础设施</t>
  </si>
  <si>
    <t>大棚</t>
  </si>
  <si>
    <t>日光温室</t>
  </si>
  <si>
    <t>150000</t>
  </si>
  <si>
    <t>元/亩</t>
  </si>
  <si>
    <t>土木钢结构</t>
  </si>
  <si>
    <t>砖木钢结构</t>
  </si>
  <si>
    <t>机井</t>
  </si>
  <si>
    <t>＜150米</t>
  </si>
  <si>
    <t>元/米</t>
  </si>
  <si>
    <t>≥150米</t>
  </si>
  <si>
    <t>大口井</t>
  </si>
  <si>
    <t>2000</t>
  </si>
  <si>
    <t>眼</t>
  </si>
  <si>
    <t>旱井</t>
  </si>
  <si>
    <t>1000</t>
  </si>
  <si>
    <t>民用井</t>
  </si>
  <si>
    <t>砖砌井</t>
  </si>
  <si>
    <t>3000</t>
  </si>
  <si>
    <t>个</t>
  </si>
  <si>
    <t>石砌井</t>
  </si>
  <si>
    <t>其他设施</t>
  </si>
  <si>
    <t>猪圈</t>
  </si>
  <si>
    <t>土木结构</t>
  </si>
  <si>
    <t>平方米</t>
  </si>
  <si>
    <t>厕所</t>
  </si>
  <si>
    <t>150</t>
  </si>
  <si>
    <t>500</t>
  </si>
  <si>
    <t>院墙</t>
  </si>
  <si>
    <t>80</t>
  </si>
  <si>
    <t>米</t>
  </si>
  <si>
    <t>100</t>
  </si>
  <si>
    <t>网围栏</t>
  </si>
  <si>
    <t>木头杆</t>
  </si>
  <si>
    <t>元/根</t>
  </si>
  <si>
    <t>水泥杆</t>
  </si>
  <si>
    <t>网片围栏</t>
  </si>
  <si>
    <t>一般围栏</t>
  </si>
  <si>
    <t>围栏开口</t>
  </si>
  <si>
    <t>800</t>
  </si>
  <si>
    <t>元/处</t>
  </si>
  <si>
    <t>囤棚</t>
  </si>
  <si>
    <t>30</t>
  </si>
  <si>
    <t>60</t>
  </si>
  <si>
    <t>羊圈</t>
  </si>
  <si>
    <t>280</t>
  </si>
  <si>
    <t>草棚</t>
  </si>
  <si>
    <t>350</t>
  </si>
  <si>
    <t>鸡窝</t>
  </si>
  <si>
    <t>300</t>
  </si>
  <si>
    <t>露天灶</t>
  </si>
  <si>
    <t>120</t>
  </si>
  <si>
    <t>沼气泡</t>
  </si>
  <si>
    <t>道路</t>
  </si>
  <si>
    <t>混凝土</t>
  </si>
  <si>
    <t>沥青</t>
  </si>
  <si>
    <t>砖石</t>
  </si>
  <si>
    <t>迁坟</t>
  </si>
  <si>
    <t>单人砖葬</t>
  </si>
  <si>
    <t>30000</t>
  </si>
  <si>
    <t>元/座</t>
  </si>
  <si>
    <t>双人砖葬</t>
  </si>
  <si>
    <t>40000</t>
  </si>
  <si>
    <t>单人土葬</t>
  </si>
  <si>
    <t>20000</t>
  </si>
  <si>
    <t>双人土葬</t>
  </si>
  <si>
    <t>25000</t>
  </si>
  <si>
    <t>新选坟地补贴</t>
  </si>
  <si>
    <t>樟子松</t>
  </si>
  <si>
    <t>20cm以下</t>
  </si>
  <si>
    <t>4</t>
  </si>
  <si>
    <t>元/株</t>
  </si>
  <si>
    <t>樟子松补偿以主杆高度来确定标准</t>
  </si>
  <si>
    <t>21-30cm</t>
  </si>
  <si>
    <t>5</t>
  </si>
  <si>
    <t>31-40cm</t>
  </si>
  <si>
    <t>8</t>
  </si>
  <si>
    <t>41-50cm</t>
  </si>
  <si>
    <t>51-100cm</t>
  </si>
  <si>
    <t>100-150cm</t>
  </si>
  <si>
    <t>150-200cm</t>
  </si>
  <si>
    <t>200-250cm</t>
  </si>
  <si>
    <t>250-300cm</t>
  </si>
  <si>
    <t>300-400cm</t>
  </si>
  <si>
    <t>400cm 以上</t>
  </si>
  <si>
    <t>柳叶鼠李</t>
  </si>
  <si>
    <t>又名黑格栏</t>
  </si>
  <si>
    <t>榆树</t>
  </si>
  <si>
    <t>当年新植幼树</t>
  </si>
  <si>
    <t xml:space="preserve">榆树补偿以胸径来确定标准，10年以上榆树胸径（树高1.3米处的直径，如测得的是围径（周长），除以3.14后为胸径）小于6cm的，按6-10年的幼树的标准计算
</t>
  </si>
  <si>
    <t>2-3年幼树</t>
  </si>
  <si>
    <t>4-5年幼树</t>
  </si>
  <si>
    <t>6-10年幼树</t>
  </si>
  <si>
    <t>10年以上榆树</t>
  </si>
  <si>
    <t>胸径6-10cm</t>
  </si>
  <si>
    <t>胸径10-14cm</t>
  </si>
  <si>
    <t>胸径14-18cm</t>
  </si>
  <si>
    <t>胸径18-22cm</t>
  </si>
  <si>
    <t>胸径22-26cm</t>
  </si>
  <si>
    <t>胸径26-30cm</t>
  </si>
  <si>
    <t>胸径30-34cm</t>
  </si>
  <si>
    <t>胸径 34-38cm</t>
  </si>
  <si>
    <t>胸径 38-42cm</t>
  </si>
  <si>
    <t>胸径42-46cm</t>
  </si>
  <si>
    <t>胸径46-50cm</t>
  </si>
  <si>
    <t>胸径50-54cm</t>
  </si>
  <si>
    <t>胸径 54-60cm</t>
  </si>
  <si>
    <t>胸径60cm以上</t>
  </si>
  <si>
    <t>杨树</t>
  </si>
  <si>
    <t>当年新幼苗</t>
  </si>
  <si>
    <t>杨树补偿以胸径来确定标准，5年以上胸径小于6cm的杨树补偿按照 3-5年的幼树补偿。</t>
  </si>
  <si>
    <t>3-5年幼树</t>
  </si>
  <si>
    <t>5年以上杨树</t>
  </si>
  <si>
    <t>胸径 10-14cm</t>
  </si>
  <si>
    <t>胸径13-18cm</t>
  </si>
  <si>
    <t>胸径 18-22cm</t>
  </si>
  <si>
    <t>胸径34-38cm</t>
  </si>
  <si>
    <t>胸径38-42cm</t>
  </si>
  <si>
    <t>胸径 42-46cm</t>
  </si>
  <si>
    <t>胸径54-60cm</t>
  </si>
  <si>
    <t>旱柳</t>
  </si>
  <si>
    <t>当年载小树</t>
  </si>
  <si>
    <t>5年以上旱柳，上胸径小于6cm的，补偿价按4-5年生旱柳的补偿标准计算，胸径＞6cm 的独杆旱柳，补偿价格参考杨树，在与之相同胸径的杨树补偿价的基础上下调 10-20%.5 年生以上，胸径＞6cm 的头木作业（结椽）旱柳，分为主干和椽两个部分进行补偿，然后把两个部分相加，作为对一株旱柳的补偿金额。</t>
  </si>
  <si>
    <t>2-3年生</t>
  </si>
  <si>
    <t>4-5年生</t>
  </si>
  <si>
    <t>主干（5年以生以上）</t>
  </si>
  <si>
    <t>胸径 26-30cm</t>
  </si>
  <si>
    <t>胸径60cm 以上</t>
  </si>
  <si>
    <t xml:space="preserve">椽（5年以生以上）
</t>
  </si>
  <si>
    <t>大头直径4cm以下</t>
  </si>
  <si>
    <t>元／根</t>
  </si>
  <si>
    <t>大头直径4-6cm</t>
  </si>
  <si>
    <t>大头直径6cm以上</t>
  </si>
  <si>
    <t>沙柳</t>
  </si>
  <si>
    <t>元／米</t>
  </si>
  <si>
    <t>果树</t>
  </si>
  <si>
    <t>幼果树</t>
  </si>
  <si>
    <t>1.果树的栽培必须符合＆中国主要造林树种的栽种要求＆,补偿中包括套种或裁的其他作物的补偿。2.两种或多种混栽的，以多的一种计算，其余不另计算补偿。3.庭院单株另补。</t>
  </si>
  <si>
    <t>初果树</t>
  </si>
  <si>
    <t>盛果树</t>
  </si>
  <si>
    <t>其它树木</t>
  </si>
  <si>
    <t>参照上述补偿</t>
  </si>
  <si>
    <t>樟</t>
  </si>
  <si>
    <t>子</t>
  </si>
  <si>
    <t>松</t>
  </si>
  <si>
    <t>15-40</t>
  </si>
  <si>
    <t>40-60</t>
  </si>
  <si>
    <t>60-80</t>
  </si>
  <si>
    <t>80-120</t>
  </si>
  <si>
    <t>120-220</t>
  </si>
  <si>
    <t>220-350</t>
  </si>
  <si>
    <t>350-600</t>
  </si>
  <si>
    <t>榆</t>
  </si>
  <si>
    <t>榆树补偿以胸径来确定标准，10年以上榆树胸径（树高1.3米处的直径，如测得的是围径（周长），除以3.14后为胸径）小于6cm的，按6-10</t>
  </si>
  <si>
    <t>树</t>
  </si>
  <si>
    <t>年的幼树的标准计算。</t>
  </si>
  <si>
    <t>40-80</t>
  </si>
  <si>
    <t>120-160</t>
  </si>
  <si>
    <t>年</t>
  </si>
  <si>
    <t>160-200</t>
  </si>
  <si>
    <t>以</t>
  </si>
  <si>
    <t>200-240</t>
  </si>
  <si>
    <t>上</t>
  </si>
  <si>
    <t>240-280</t>
  </si>
  <si>
    <t>280-320</t>
  </si>
  <si>
    <t>320-360</t>
  </si>
  <si>
    <t>360-400</t>
  </si>
  <si>
    <t>400-440</t>
  </si>
  <si>
    <t>440-480</t>
  </si>
  <si>
    <t>480-520</t>
  </si>
  <si>
    <t>520-560</t>
  </si>
  <si>
    <t>杨</t>
  </si>
  <si>
    <t>30-60</t>
  </si>
  <si>
    <t>60-120</t>
  </si>
  <si>
    <t>120-180</t>
  </si>
  <si>
    <t>180-240</t>
  </si>
  <si>
    <t>240-300</t>
  </si>
  <si>
    <t>300-360</t>
  </si>
  <si>
    <t>360-420</t>
  </si>
  <si>
    <t>420-480</t>
  </si>
  <si>
    <t>480-540</t>
  </si>
  <si>
    <t>540-600</t>
  </si>
  <si>
    <t>600-660</t>
  </si>
  <si>
    <t>660-720</t>
  </si>
  <si>
    <t>720-780</t>
  </si>
  <si>
    <t>旱</t>
  </si>
  <si>
    <t>5年以上旱柳，上胸径小于6cm的，补偿价按4-5年生旱柳的补偿标准计算，胸径＞6cm 的独杆旱柳，补偿价格参考杨树，在与之相同胸径的杨树补偿价的基础上下调 10-20%.</t>
  </si>
  <si>
    <t>柳</t>
  </si>
  <si>
    <t>5 年生以上，胸径＞6cm 的头木作业（结椽）旱柳，分为主干和椽两个部分进行补偿，然后把两个部分相加，作为对一株旱柳的补偿金额。</t>
  </si>
  <si>
    <t>20-27</t>
  </si>
  <si>
    <t>27-54</t>
  </si>
  <si>
    <t>54-108</t>
  </si>
  <si>
    <t>108-162</t>
  </si>
  <si>
    <t>162-216</t>
  </si>
  <si>
    <t>216-270</t>
  </si>
  <si>
    <t>270-324</t>
  </si>
  <si>
    <t>324-378</t>
  </si>
  <si>
    <t>378-432</t>
  </si>
  <si>
    <t>432-486</t>
  </si>
  <si>
    <t>486-540</t>
  </si>
  <si>
    <t>540-594</t>
  </si>
  <si>
    <t>594-648</t>
  </si>
  <si>
    <t>648-702</t>
  </si>
  <si>
    <t>3-5元／根</t>
  </si>
  <si>
    <t>5-10元／根</t>
  </si>
  <si>
    <t>15-25元／根</t>
  </si>
  <si>
    <t>20元／米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</si>
</sst>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9"/>
      <color theme="1"/>
      <name val="仿宋_GB2312"/>
      <charset val="134"/>
    </font>
    <font>
      <sz val="10.5"/>
      <color rgb="FF000000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" borderId="16" applyNumberFormat="0" applyAlignment="0" applyProtection="0">
      <alignment vertical="center"/>
    </xf>
    <xf numFmtId="0" fontId="26" fillId="2" borderId="19" applyNumberFormat="0" applyAlignment="0" applyProtection="0">
      <alignment vertical="center"/>
    </xf>
    <xf numFmtId="0" fontId="27" fillId="26" borderId="2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58" fontId="1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5"/>
  <sheetViews>
    <sheetView tabSelected="1" view="pageBreakPreview" zoomScaleNormal="100" zoomScaleSheetLayoutView="100" topLeftCell="A34" workbookViewId="0">
      <selection activeCell="A44" sqref="A44:A52"/>
    </sheetView>
  </sheetViews>
  <sheetFormatPr defaultColWidth="9" defaultRowHeight="13.5" outlineLevelCol="5"/>
  <cols>
    <col min="1" max="1" width="16.1333333333333" style="24" customWidth="1"/>
    <col min="2" max="2" width="9.63333333333333" style="24" customWidth="1"/>
    <col min="3" max="3" width="20.1333333333333" style="24" customWidth="1"/>
    <col min="4" max="4" width="11.6333333333333" style="24" customWidth="1"/>
    <col min="5" max="5" width="13.6333333333333" style="24" customWidth="1"/>
    <col min="6" max="6" width="28.775" style="24" customWidth="1"/>
    <col min="7" max="16384" width="9" style="24"/>
  </cols>
  <sheetData>
    <row r="1" ht="20.25" spans="1:1">
      <c r="A1" s="25" t="s">
        <v>0</v>
      </c>
    </row>
    <row r="2" ht="35" customHeight="1" spans="1:6">
      <c r="A2" s="26" t="s">
        <v>1</v>
      </c>
      <c r="B2" s="26"/>
      <c r="C2" s="26"/>
      <c r="D2" s="26"/>
      <c r="E2" s="26"/>
      <c r="F2" s="26"/>
    </row>
    <row r="3" ht="14.25" spans="1:6">
      <c r="A3" s="27" t="s">
        <v>2</v>
      </c>
      <c r="B3" s="27" t="s">
        <v>3</v>
      </c>
      <c r="C3" s="27" t="s">
        <v>4</v>
      </c>
      <c r="D3" s="27" t="s">
        <v>5</v>
      </c>
      <c r="E3" s="28" t="s">
        <v>6</v>
      </c>
      <c r="F3" s="27" t="s">
        <v>7</v>
      </c>
    </row>
    <row r="4" ht="14.25" spans="1:6">
      <c r="A4" s="27" t="s">
        <v>8</v>
      </c>
      <c r="B4" s="27" t="s">
        <v>9</v>
      </c>
      <c r="C4" s="27" t="s">
        <v>10</v>
      </c>
      <c r="D4" s="27">
        <v>1500</v>
      </c>
      <c r="E4" s="28" t="s">
        <v>11</v>
      </c>
      <c r="F4" s="27"/>
    </row>
    <row r="5" ht="14.25" spans="1:6">
      <c r="A5" s="27"/>
      <c r="B5" s="27"/>
      <c r="C5" s="27" t="s">
        <v>12</v>
      </c>
      <c r="D5" s="27">
        <v>990</v>
      </c>
      <c r="E5" s="28" t="s">
        <v>11</v>
      </c>
      <c r="F5" s="27"/>
    </row>
    <row r="6" ht="14.25" spans="1:6">
      <c r="A6" s="27"/>
      <c r="B6" s="27"/>
      <c r="C6" s="27" t="s">
        <v>13</v>
      </c>
      <c r="D6" s="27">
        <v>800</v>
      </c>
      <c r="E6" s="28" t="s">
        <v>11</v>
      </c>
      <c r="F6" s="27"/>
    </row>
    <row r="7" ht="14.25" spans="1:6">
      <c r="A7" s="27"/>
      <c r="B7" s="27"/>
      <c r="C7" s="27" t="s">
        <v>14</v>
      </c>
      <c r="D7" s="27" t="s">
        <v>15</v>
      </c>
      <c r="E7" s="28" t="s">
        <v>11</v>
      </c>
      <c r="F7" s="27"/>
    </row>
    <row r="8" ht="14.25" spans="1:6">
      <c r="A8" s="27"/>
      <c r="B8" s="27"/>
      <c r="C8" s="27" t="s">
        <v>16</v>
      </c>
      <c r="D8" s="27" t="s">
        <v>17</v>
      </c>
      <c r="E8" s="28" t="s">
        <v>11</v>
      </c>
      <c r="F8" s="27"/>
    </row>
    <row r="9" ht="14.25" spans="1:6">
      <c r="A9" s="27" t="s">
        <v>18</v>
      </c>
      <c r="B9" s="27" t="s">
        <v>19</v>
      </c>
      <c r="C9" s="27" t="s">
        <v>20</v>
      </c>
      <c r="D9" s="27" t="s">
        <v>21</v>
      </c>
      <c r="E9" s="27" t="s">
        <v>22</v>
      </c>
      <c r="F9" s="27"/>
    </row>
    <row r="10" ht="14.25" spans="1:6">
      <c r="A10" s="27"/>
      <c r="B10" s="27"/>
      <c r="C10" s="27" t="s">
        <v>23</v>
      </c>
      <c r="D10" s="27">
        <v>25000</v>
      </c>
      <c r="E10" s="27" t="s">
        <v>22</v>
      </c>
      <c r="F10" s="27"/>
    </row>
    <row r="11" ht="14.25" spans="1:6">
      <c r="A11" s="27"/>
      <c r="B11" s="27"/>
      <c r="C11" s="27" t="s">
        <v>24</v>
      </c>
      <c r="D11" s="27">
        <v>30000</v>
      </c>
      <c r="E11" s="27" t="s">
        <v>22</v>
      </c>
      <c r="F11" s="27"/>
    </row>
    <row r="12" ht="14.25" spans="1:6">
      <c r="A12" s="27"/>
      <c r="B12" s="27" t="s">
        <v>25</v>
      </c>
      <c r="C12" s="27" t="s">
        <v>26</v>
      </c>
      <c r="D12" s="27">
        <v>100</v>
      </c>
      <c r="E12" s="27" t="s">
        <v>27</v>
      </c>
      <c r="F12" s="27"/>
    </row>
    <row r="13" ht="14.25" spans="1:6">
      <c r="A13" s="27"/>
      <c r="B13" s="27"/>
      <c r="C13" s="27" t="s">
        <v>28</v>
      </c>
      <c r="D13" s="27">
        <v>150</v>
      </c>
      <c r="E13" s="27" t="s">
        <v>27</v>
      </c>
      <c r="F13" s="27"/>
    </row>
    <row r="14" ht="14.25" spans="1:6">
      <c r="A14" s="27"/>
      <c r="B14" s="27" t="s">
        <v>29</v>
      </c>
      <c r="C14" s="27"/>
      <c r="D14" s="27" t="s">
        <v>30</v>
      </c>
      <c r="E14" s="27" t="s">
        <v>31</v>
      </c>
      <c r="F14" s="27"/>
    </row>
    <row r="15" ht="14.25" spans="1:6">
      <c r="A15" s="27"/>
      <c r="B15" s="27" t="s">
        <v>32</v>
      </c>
      <c r="C15" s="27"/>
      <c r="D15" s="27" t="s">
        <v>33</v>
      </c>
      <c r="E15" s="27" t="s">
        <v>31</v>
      </c>
      <c r="F15" s="27"/>
    </row>
    <row r="16" ht="14.25" spans="1:6">
      <c r="A16" s="27"/>
      <c r="B16" s="27" t="s">
        <v>34</v>
      </c>
      <c r="C16" s="27" t="s">
        <v>35</v>
      </c>
      <c r="D16" s="27" t="s">
        <v>36</v>
      </c>
      <c r="E16" s="27" t="s">
        <v>37</v>
      </c>
      <c r="F16" s="27"/>
    </row>
    <row r="17" ht="14.25" spans="1:6">
      <c r="A17" s="27"/>
      <c r="B17" s="27"/>
      <c r="C17" s="27" t="s">
        <v>38</v>
      </c>
      <c r="D17" s="27">
        <v>3500</v>
      </c>
      <c r="E17" s="27" t="s">
        <v>37</v>
      </c>
      <c r="F17" s="27"/>
    </row>
    <row r="18" ht="14.25" spans="1:6">
      <c r="A18" s="29" t="s">
        <v>39</v>
      </c>
      <c r="B18" s="27" t="s">
        <v>40</v>
      </c>
      <c r="C18" s="27" t="s">
        <v>41</v>
      </c>
      <c r="D18" s="27">
        <v>50</v>
      </c>
      <c r="E18" s="27" t="s">
        <v>42</v>
      </c>
      <c r="F18" s="27"/>
    </row>
    <row r="19" ht="14.25" spans="1:6">
      <c r="A19" s="30"/>
      <c r="B19" s="27"/>
      <c r="C19" s="27" t="s">
        <v>13</v>
      </c>
      <c r="D19" s="27">
        <v>80</v>
      </c>
      <c r="E19" s="27" t="s">
        <v>42</v>
      </c>
      <c r="F19" s="27"/>
    </row>
    <row r="20" ht="14.25" spans="1:6">
      <c r="A20" s="30"/>
      <c r="B20" s="27" t="s">
        <v>43</v>
      </c>
      <c r="C20" s="27" t="s">
        <v>41</v>
      </c>
      <c r="D20" s="27" t="s">
        <v>44</v>
      </c>
      <c r="E20" s="27" t="s">
        <v>37</v>
      </c>
      <c r="F20" s="27"/>
    </row>
    <row r="21" ht="14.25" spans="1:6">
      <c r="A21" s="30"/>
      <c r="B21" s="27"/>
      <c r="C21" s="27" t="s">
        <v>13</v>
      </c>
      <c r="D21" s="27" t="s">
        <v>45</v>
      </c>
      <c r="E21" s="27" t="s">
        <v>37</v>
      </c>
      <c r="F21" s="27"/>
    </row>
    <row r="22" ht="14.25" spans="1:6">
      <c r="A22" s="30"/>
      <c r="B22" s="27" t="s">
        <v>46</v>
      </c>
      <c r="C22" s="27" t="s">
        <v>41</v>
      </c>
      <c r="D22" s="27" t="s">
        <v>47</v>
      </c>
      <c r="E22" s="27" t="s">
        <v>48</v>
      </c>
      <c r="F22" s="27"/>
    </row>
    <row r="23" ht="14.25" spans="1:6">
      <c r="A23" s="30"/>
      <c r="B23" s="27"/>
      <c r="C23" s="27" t="s">
        <v>12</v>
      </c>
      <c r="D23" s="27" t="s">
        <v>49</v>
      </c>
      <c r="E23" s="27" t="s">
        <v>48</v>
      </c>
      <c r="F23" s="27"/>
    </row>
    <row r="24" ht="14.25" spans="1:6">
      <c r="A24" s="30"/>
      <c r="B24" s="27" t="s">
        <v>50</v>
      </c>
      <c r="C24" s="27" t="s">
        <v>51</v>
      </c>
      <c r="D24" s="27">
        <v>10</v>
      </c>
      <c r="E24" s="27" t="s">
        <v>52</v>
      </c>
      <c r="F24" s="27"/>
    </row>
    <row r="25" ht="14.25" spans="1:6">
      <c r="A25" s="30"/>
      <c r="B25" s="27"/>
      <c r="C25" s="27" t="s">
        <v>53</v>
      </c>
      <c r="D25" s="27">
        <v>30</v>
      </c>
      <c r="E25" s="27" t="s">
        <v>52</v>
      </c>
      <c r="F25" s="27"/>
    </row>
    <row r="26" ht="14.25" spans="1:6">
      <c r="A26" s="30"/>
      <c r="B26" s="27"/>
      <c r="C26" s="27" t="s">
        <v>54</v>
      </c>
      <c r="D26" s="27">
        <v>6</v>
      </c>
      <c r="E26" s="27" t="s">
        <v>27</v>
      </c>
      <c r="F26" s="27"/>
    </row>
    <row r="27" ht="14.25" spans="1:6">
      <c r="A27" s="30"/>
      <c r="B27" s="27"/>
      <c r="C27" s="27" t="s">
        <v>55</v>
      </c>
      <c r="D27" s="27">
        <v>4</v>
      </c>
      <c r="E27" s="27" t="s">
        <v>27</v>
      </c>
      <c r="F27" s="27"/>
    </row>
    <row r="28" ht="14.25" spans="1:6">
      <c r="A28" s="30"/>
      <c r="B28" s="27"/>
      <c r="C28" s="27" t="s">
        <v>56</v>
      </c>
      <c r="D28" s="27" t="s">
        <v>57</v>
      </c>
      <c r="E28" s="27" t="s">
        <v>58</v>
      </c>
      <c r="F28" s="27"/>
    </row>
    <row r="29" ht="14.25" spans="1:6">
      <c r="A29" s="30"/>
      <c r="B29" s="27" t="s">
        <v>59</v>
      </c>
      <c r="C29" s="27" t="s">
        <v>41</v>
      </c>
      <c r="D29" s="27" t="s">
        <v>60</v>
      </c>
      <c r="E29" s="27" t="s">
        <v>11</v>
      </c>
      <c r="F29" s="27"/>
    </row>
    <row r="30" ht="14.25" spans="1:6">
      <c r="A30" s="30"/>
      <c r="B30" s="27"/>
      <c r="C30" s="27" t="s">
        <v>12</v>
      </c>
      <c r="D30" s="27" t="s">
        <v>61</v>
      </c>
      <c r="E30" s="27" t="s">
        <v>11</v>
      </c>
      <c r="F30" s="27"/>
    </row>
    <row r="31" ht="14.25" spans="1:6">
      <c r="A31" s="30"/>
      <c r="B31" s="27" t="s">
        <v>62</v>
      </c>
      <c r="C31" s="27"/>
      <c r="D31" s="27" t="s">
        <v>63</v>
      </c>
      <c r="E31" s="27" t="s">
        <v>11</v>
      </c>
      <c r="F31" s="27"/>
    </row>
    <row r="32" ht="14.25" spans="1:6">
      <c r="A32" s="30"/>
      <c r="B32" s="27" t="s">
        <v>64</v>
      </c>
      <c r="C32" s="27"/>
      <c r="D32" s="27" t="s">
        <v>65</v>
      </c>
      <c r="E32" s="27" t="s">
        <v>11</v>
      </c>
      <c r="F32" s="27"/>
    </row>
    <row r="33" ht="14.25" spans="1:6">
      <c r="A33" s="30"/>
      <c r="B33" s="27" t="s">
        <v>66</v>
      </c>
      <c r="C33" s="27"/>
      <c r="D33" s="27" t="s">
        <v>67</v>
      </c>
      <c r="E33" s="27" t="s">
        <v>37</v>
      </c>
      <c r="F33" s="27"/>
    </row>
    <row r="34" ht="14.25" spans="1:6">
      <c r="A34" s="30"/>
      <c r="B34" s="27" t="s">
        <v>68</v>
      </c>
      <c r="C34" s="27"/>
      <c r="D34" s="27" t="s">
        <v>69</v>
      </c>
      <c r="E34" s="27" t="s">
        <v>37</v>
      </c>
      <c r="F34" s="27"/>
    </row>
    <row r="35" ht="14.25" spans="1:6">
      <c r="A35" s="30"/>
      <c r="B35" s="27" t="s">
        <v>70</v>
      </c>
      <c r="C35" s="27"/>
      <c r="D35" s="27">
        <v>2000</v>
      </c>
      <c r="E35" s="27" t="s">
        <v>37</v>
      </c>
      <c r="F35" s="27"/>
    </row>
    <row r="36" ht="14.25" spans="1:6">
      <c r="A36" s="30"/>
      <c r="B36" s="27" t="s">
        <v>71</v>
      </c>
      <c r="C36" s="27" t="s">
        <v>72</v>
      </c>
      <c r="D36" s="27">
        <v>50</v>
      </c>
      <c r="E36" s="27" t="s">
        <v>11</v>
      </c>
      <c r="F36" s="27"/>
    </row>
    <row r="37" ht="14.25" spans="1:6">
      <c r="A37" s="30"/>
      <c r="B37" s="27"/>
      <c r="C37" s="27" t="s">
        <v>73</v>
      </c>
      <c r="D37" s="27">
        <v>50</v>
      </c>
      <c r="E37" s="27" t="s">
        <v>11</v>
      </c>
      <c r="F37" s="27"/>
    </row>
    <row r="38" ht="14.25" spans="1:6">
      <c r="A38" s="30"/>
      <c r="B38" s="27"/>
      <c r="C38" s="27" t="s">
        <v>74</v>
      </c>
      <c r="D38" s="27">
        <v>30</v>
      </c>
      <c r="E38" s="27" t="s">
        <v>11</v>
      </c>
      <c r="F38" s="27"/>
    </row>
    <row r="39" ht="14" customHeight="1" spans="1:6">
      <c r="A39" s="30"/>
      <c r="B39" s="29" t="s">
        <v>75</v>
      </c>
      <c r="C39" s="27" t="s">
        <v>76</v>
      </c>
      <c r="D39" s="27" t="s">
        <v>77</v>
      </c>
      <c r="E39" s="27" t="s">
        <v>78</v>
      </c>
      <c r="F39" s="27"/>
    </row>
    <row r="40" ht="14.25" spans="1:6">
      <c r="A40" s="30"/>
      <c r="B40" s="30"/>
      <c r="C40" s="31" t="s">
        <v>79</v>
      </c>
      <c r="D40" s="31" t="s">
        <v>80</v>
      </c>
      <c r="E40" s="27" t="s">
        <v>78</v>
      </c>
      <c r="F40" s="31"/>
    </row>
    <row r="41" ht="14.25" spans="1:6">
      <c r="A41" s="30"/>
      <c r="B41" s="30"/>
      <c r="C41" s="31" t="s">
        <v>81</v>
      </c>
      <c r="D41" s="31" t="s">
        <v>82</v>
      </c>
      <c r="E41" s="27" t="s">
        <v>78</v>
      </c>
      <c r="F41" s="31"/>
    </row>
    <row r="42" ht="14.25" spans="1:6">
      <c r="A42" s="30"/>
      <c r="B42" s="30"/>
      <c r="C42" s="31" t="s">
        <v>83</v>
      </c>
      <c r="D42" s="31" t="s">
        <v>84</v>
      </c>
      <c r="E42" s="27" t="s">
        <v>78</v>
      </c>
      <c r="F42" s="31"/>
    </row>
    <row r="43" ht="14.25" spans="1:6">
      <c r="A43" s="32"/>
      <c r="B43" s="32"/>
      <c r="C43" s="31" t="s">
        <v>85</v>
      </c>
      <c r="D43" s="31" t="s">
        <v>82</v>
      </c>
      <c r="E43" s="27" t="s">
        <v>78</v>
      </c>
      <c r="F43" s="31"/>
    </row>
    <row r="44" ht="24" customHeight="1" spans="1:6">
      <c r="A44" s="31" t="s">
        <v>86</v>
      </c>
      <c r="B44" s="31" t="s">
        <v>87</v>
      </c>
      <c r="C44" s="31"/>
      <c r="D44" s="31" t="s">
        <v>88</v>
      </c>
      <c r="E44" s="33" t="s">
        <v>89</v>
      </c>
      <c r="F44" s="31" t="s">
        <v>90</v>
      </c>
    </row>
    <row r="45" ht="24" customHeight="1" spans="1:6">
      <c r="A45" s="31"/>
      <c r="B45" s="31" t="s">
        <v>91</v>
      </c>
      <c r="C45" s="31"/>
      <c r="D45" s="31" t="s">
        <v>92</v>
      </c>
      <c r="E45" s="33" t="s">
        <v>89</v>
      </c>
      <c r="F45" s="31"/>
    </row>
    <row r="46" ht="24" customHeight="1" spans="1:6">
      <c r="A46" s="31"/>
      <c r="B46" s="31" t="s">
        <v>93</v>
      </c>
      <c r="C46" s="31"/>
      <c r="D46" s="31" t="s">
        <v>94</v>
      </c>
      <c r="E46" s="33" t="s">
        <v>89</v>
      </c>
      <c r="F46" s="31"/>
    </row>
    <row r="47" ht="24" customHeight="1" spans="1:6">
      <c r="A47" s="31"/>
      <c r="B47" s="31" t="s">
        <v>95</v>
      </c>
      <c r="C47" s="31"/>
      <c r="D47" s="34">
        <v>23</v>
      </c>
      <c r="E47" s="33" t="s">
        <v>89</v>
      </c>
      <c r="F47" s="31"/>
    </row>
    <row r="48" ht="24" customHeight="1" spans="1:6">
      <c r="A48" s="31"/>
      <c r="B48" s="31" t="s">
        <v>96</v>
      </c>
      <c r="C48" s="31"/>
      <c r="D48" s="34">
        <v>27</v>
      </c>
      <c r="E48" s="33" t="s">
        <v>89</v>
      </c>
      <c r="F48" s="31"/>
    </row>
    <row r="49" ht="24" customHeight="1" spans="1:6">
      <c r="A49" s="31"/>
      <c r="B49" s="31" t="s">
        <v>97</v>
      </c>
      <c r="C49" s="31"/>
      <c r="D49" s="34">
        <v>50</v>
      </c>
      <c r="E49" s="33" t="s">
        <v>89</v>
      </c>
      <c r="F49" s="31"/>
    </row>
    <row r="50" ht="24" customHeight="1" spans="1:6">
      <c r="A50" s="31"/>
      <c r="B50" s="31" t="s">
        <v>98</v>
      </c>
      <c r="C50" s="31"/>
      <c r="D50" s="34">
        <v>70</v>
      </c>
      <c r="E50" s="33" t="s">
        <v>89</v>
      </c>
      <c r="F50" s="31"/>
    </row>
    <row r="51" ht="24" customHeight="1" spans="1:6">
      <c r="A51" s="31"/>
      <c r="B51" s="31" t="s">
        <v>99</v>
      </c>
      <c r="C51" s="31"/>
      <c r="D51" s="34">
        <v>100</v>
      </c>
      <c r="E51" s="33" t="s">
        <v>89</v>
      </c>
      <c r="F51" s="31"/>
    </row>
    <row r="52" ht="24" customHeight="1" spans="1:6">
      <c r="A52" s="31"/>
      <c r="B52" s="31" t="s">
        <v>100</v>
      </c>
      <c r="C52" s="31"/>
      <c r="D52" s="34">
        <v>170</v>
      </c>
      <c r="E52" s="33" t="s">
        <v>89</v>
      </c>
      <c r="F52" s="31"/>
    </row>
    <row r="53" ht="24" customHeight="1" spans="1:6">
      <c r="A53" s="31" t="s">
        <v>86</v>
      </c>
      <c r="B53" s="31" t="s">
        <v>101</v>
      </c>
      <c r="C53" s="31"/>
      <c r="D53" s="34">
        <v>290</v>
      </c>
      <c r="E53" s="33" t="s">
        <v>89</v>
      </c>
      <c r="F53" s="31" t="s">
        <v>90</v>
      </c>
    </row>
    <row r="54" ht="45" customHeight="1" spans="1:6">
      <c r="A54" s="31"/>
      <c r="B54" s="31" t="s">
        <v>102</v>
      </c>
      <c r="C54" s="31"/>
      <c r="D54" s="34">
        <v>480</v>
      </c>
      <c r="E54" s="33" t="s">
        <v>89</v>
      </c>
      <c r="F54" s="31"/>
    </row>
    <row r="55" ht="14.25" spans="1:6">
      <c r="A55" s="31" t="s">
        <v>103</v>
      </c>
      <c r="B55" s="31"/>
      <c r="C55" s="31"/>
      <c r="D55" s="31">
        <v>500</v>
      </c>
      <c r="E55" s="33" t="s">
        <v>89</v>
      </c>
      <c r="F55" s="31" t="s">
        <v>104</v>
      </c>
    </row>
    <row r="56" ht="14.25" spans="1:6">
      <c r="A56" s="31" t="s">
        <v>105</v>
      </c>
      <c r="B56" s="31" t="s">
        <v>106</v>
      </c>
      <c r="C56" s="31"/>
      <c r="D56" s="31">
        <v>2</v>
      </c>
      <c r="E56" s="33" t="s">
        <v>89</v>
      </c>
      <c r="F56" s="31" t="s">
        <v>107</v>
      </c>
    </row>
    <row r="57" ht="14.25" spans="1:6">
      <c r="A57" s="31"/>
      <c r="B57" s="31" t="s">
        <v>108</v>
      </c>
      <c r="C57" s="31"/>
      <c r="D57" s="34">
        <v>3</v>
      </c>
      <c r="E57" s="33" t="s">
        <v>89</v>
      </c>
      <c r="F57" s="31"/>
    </row>
    <row r="58" ht="14.25" spans="1:6">
      <c r="A58" s="31"/>
      <c r="B58" s="31" t="s">
        <v>109</v>
      </c>
      <c r="C58" s="31"/>
      <c r="D58" s="34">
        <v>4</v>
      </c>
      <c r="E58" s="33" t="s">
        <v>89</v>
      </c>
      <c r="F58" s="31"/>
    </row>
    <row r="59" ht="14.25" spans="1:6">
      <c r="A59" s="31"/>
      <c r="B59" s="31" t="s">
        <v>110</v>
      </c>
      <c r="C59" s="31"/>
      <c r="D59" s="34">
        <v>8</v>
      </c>
      <c r="E59" s="33" t="s">
        <v>89</v>
      </c>
      <c r="F59" s="31"/>
    </row>
    <row r="60" ht="14.25" spans="1:6">
      <c r="A60" s="31"/>
      <c r="B60" s="31" t="s">
        <v>111</v>
      </c>
      <c r="C60" s="31" t="s">
        <v>112</v>
      </c>
      <c r="D60" s="34">
        <v>40</v>
      </c>
      <c r="E60" s="33" t="s">
        <v>89</v>
      </c>
      <c r="F60" s="31"/>
    </row>
    <row r="61" ht="14.25" spans="1:6">
      <c r="A61" s="31"/>
      <c r="B61" s="31"/>
      <c r="C61" s="31" t="s">
        <v>113</v>
      </c>
      <c r="D61" s="34">
        <v>60</v>
      </c>
      <c r="E61" s="33" t="s">
        <v>89</v>
      </c>
      <c r="F61" s="31"/>
    </row>
    <row r="62" ht="14.25" spans="1:6">
      <c r="A62" s="31"/>
      <c r="B62" s="31"/>
      <c r="C62" s="31" t="s">
        <v>114</v>
      </c>
      <c r="D62" s="34">
        <v>100</v>
      </c>
      <c r="E62" s="33" t="s">
        <v>89</v>
      </c>
      <c r="F62" s="31"/>
    </row>
    <row r="63" ht="14.25" spans="1:6">
      <c r="A63" s="31"/>
      <c r="B63" s="31"/>
      <c r="C63" s="31" t="s">
        <v>115</v>
      </c>
      <c r="D63" s="34">
        <v>140</v>
      </c>
      <c r="E63" s="33" t="s">
        <v>89</v>
      </c>
      <c r="F63" s="31"/>
    </row>
    <row r="64" ht="14.25" spans="1:6">
      <c r="A64" s="31"/>
      <c r="B64" s="31"/>
      <c r="C64" s="31" t="s">
        <v>116</v>
      </c>
      <c r="D64" s="34">
        <v>180</v>
      </c>
      <c r="E64" s="33" t="s">
        <v>89</v>
      </c>
      <c r="F64" s="31"/>
    </row>
    <row r="65" ht="14.25" spans="1:6">
      <c r="A65" s="31"/>
      <c r="B65" s="31"/>
      <c r="C65" s="31" t="s">
        <v>117</v>
      </c>
      <c r="D65" s="34">
        <f t="shared" ref="D65:D73" si="0">D64+40</f>
        <v>220</v>
      </c>
      <c r="E65" s="33" t="s">
        <v>89</v>
      </c>
      <c r="F65" s="31"/>
    </row>
    <row r="66" ht="14.25" spans="1:6">
      <c r="A66" s="31"/>
      <c r="B66" s="31"/>
      <c r="C66" s="31" t="s">
        <v>118</v>
      </c>
      <c r="D66" s="34">
        <f t="shared" si="0"/>
        <v>260</v>
      </c>
      <c r="E66" s="33" t="s">
        <v>89</v>
      </c>
      <c r="F66" s="31"/>
    </row>
    <row r="67" ht="14.25" spans="1:6">
      <c r="A67" s="31"/>
      <c r="B67" s="31"/>
      <c r="C67" s="31" t="s">
        <v>119</v>
      </c>
      <c r="D67" s="34">
        <f t="shared" si="0"/>
        <v>300</v>
      </c>
      <c r="E67" s="33" t="s">
        <v>89</v>
      </c>
      <c r="F67" s="31"/>
    </row>
    <row r="68" ht="14.25" spans="1:6">
      <c r="A68" s="31"/>
      <c r="B68" s="31"/>
      <c r="C68" s="31" t="s">
        <v>120</v>
      </c>
      <c r="D68" s="34">
        <f t="shared" si="0"/>
        <v>340</v>
      </c>
      <c r="E68" s="33" t="s">
        <v>89</v>
      </c>
      <c r="F68" s="31"/>
    </row>
    <row r="69" ht="14.25" spans="1:6">
      <c r="A69" s="31"/>
      <c r="B69" s="31"/>
      <c r="C69" s="31" t="s">
        <v>121</v>
      </c>
      <c r="D69" s="34">
        <f t="shared" si="0"/>
        <v>380</v>
      </c>
      <c r="E69" s="33" t="s">
        <v>89</v>
      </c>
      <c r="F69" s="31"/>
    </row>
    <row r="70" ht="14.25" spans="1:6">
      <c r="A70" s="31"/>
      <c r="B70" s="31"/>
      <c r="C70" s="31" t="s">
        <v>122</v>
      </c>
      <c r="D70" s="34">
        <f t="shared" si="0"/>
        <v>420</v>
      </c>
      <c r="E70" s="33" t="s">
        <v>89</v>
      </c>
      <c r="F70" s="31"/>
    </row>
    <row r="71" ht="14.25" spans="1:6">
      <c r="A71" s="31"/>
      <c r="B71" s="31"/>
      <c r="C71" s="31" t="s">
        <v>123</v>
      </c>
      <c r="D71" s="34">
        <f t="shared" si="0"/>
        <v>460</v>
      </c>
      <c r="E71" s="33" t="s">
        <v>89</v>
      </c>
      <c r="F71" s="31"/>
    </row>
    <row r="72" ht="14.25" spans="1:6">
      <c r="A72" s="31"/>
      <c r="B72" s="31"/>
      <c r="C72" s="31" t="s">
        <v>124</v>
      </c>
      <c r="D72" s="34">
        <f t="shared" si="0"/>
        <v>500</v>
      </c>
      <c r="E72" s="33" t="s">
        <v>89</v>
      </c>
      <c r="F72" s="31"/>
    </row>
    <row r="73" ht="14.25" spans="1:6">
      <c r="A73" s="31"/>
      <c r="B73" s="31"/>
      <c r="C73" s="31" t="s">
        <v>125</v>
      </c>
      <c r="D73" s="34">
        <f t="shared" si="0"/>
        <v>540</v>
      </c>
      <c r="E73" s="33" t="s">
        <v>89</v>
      </c>
      <c r="F73" s="31"/>
    </row>
    <row r="74" ht="14.25" spans="1:6">
      <c r="A74" s="31" t="s">
        <v>126</v>
      </c>
      <c r="B74" s="31" t="s">
        <v>127</v>
      </c>
      <c r="C74" s="31"/>
      <c r="D74" s="34">
        <v>2</v>
      </c>
      <c r="E74" s="33" t="s">
        <v>89</v>
      </c>
      <c r="F74" s="31" t="s">
        <v>128</v>
      </c>
    </row>
    <row r="75" ht="14.25" spans="1:6">
      <c r="A75" s="31"/>
      <c r="B75" s="31" t="s">
        <v>108</v>
      </c>
      <c r="C75" s="31"/>
      <c r="D75" s="34">
        <v>3</v>
      </c>
      <c r="E75" s="33" t="s">
        <v>89</v>
      </c>
      <c r="F75" s="31"/>
    </row>
    <row r="76" ht="14.25" spans="1:6">
      <c r="A76" s="31"/>
      <c r="B76" s="31" t="s">
        <v>129</v>
      </c>
      <c r="C76" s="31"/>
      <c r="D76" s="34">
        <v>4</v>
      </c>
      <c r="E76" s="33" t="s">
        <v>89</v>
      </c>
      <c r="F76" s="31"/>
    </row>
    <row r="77" ht="14.25" spans="1:6">
      <c r="A77" s="31"/>
      <c r="B77" s="31" t="s">
        <v>130</v>
      </c>
      <c r="C77" s="31" t="s">
        <v>112</v>
      </c>
      <c r="D77" s="34">
        <v>30</v>
      </c>
      <c r="E77" s="33" t="s">
        <v>89</v>
      </c>
      <c r="F77" s="31"/>
    </row>
    <row r="78" ht="14.25" spans="1:6">
      <c r="A78" s="31"/>
      <c r="B78" s="31"/>
      <c r="C78" s="31" t="s">
        <v>131</v>
      </c>
      <c r="D78" s="34">
        <v>45</v>
      </c>
      <c r="E78" s="33" t="s">
        <v>89</v>
      </c>
      <c r="F78" s="31"/>
    </row>
    <row r="79" ht="14.25" spans="1:6">
      <c r="A79" s="31"/>
      <c r="B79" s="31"/>
      <c r="C79" s="31" t="s">
        <v>132</v>
      </c>
      <c r="D79" s="34">
        <v>90</v>
      </c>
      <c r="E79" s="33" t="s">
        <v>89</v>
      </c>
      <c r="F79" s="31"/>
    </row>
    <row r="80" ht="14.25" spans="1:6">
      <c r="A80" s="31"/>
      <c r="B80" s="31"/>
      <c r="C80" s="31" t="s">
        <v>133</v>
      </c>
      <c r="D80" s="34">
        <f>D79+60</f>
        <v>150</v>
      </c>
      <c r="E80" s="33" t="s">
        <v>89</v>
      </c>
      <c r="F80" s="31"/>
    </row>
    <row r="81" ht="14.25" spans="1:6">
      <c r="A81" s="31"/>
      <c r="B81" s="31"/>
      <c r="C81" s="31" t="s">
        <v>116</v>
      </c>
      <c r="D81" s="34">
        <f t="shared" ref="D81:D90" si="1">D80+60</f>
        <v>210</v>
      </c>
      <c r="E81" s="33" t="s">
        <v>89</v>
      </c>
      <c r="F81" s="31"/>
    </row>
    <row r="82" ht="14.25" spans="1:6">
      <c r="A82" s="31"/>
      <c r="B82" s="31"/>
      <c r="C82" s="31" t="s">
        <v>117</v>
      </c>
      <c r="D82" s="34">
        <f t="shared" si="1"/>
        <v>270</v>
      </c>
      <c r="E82" s="33" t="s">
        <v>89</v>
      </c>
      <c r="F82" s="31"/>
    </row>
    <row r="83" ht="14.25" spans="1:6">
      <c r="A83" s="31"/>
      <c r="B83" s="31"/>
      <c r="C83" s="31" t="s">
        <v>118</v>
      </c>
      <c r="D83" s="34">
        <f t="shared" si="1"/>
        <v>330</v>
      </c>
      <c r="E83" s="33" t="s">
        <v>89</v>
      </c>
      <c r="F83" s="31"/>
    </row>
    <row r="84" ht="14.25" spans="1:6">
      <c r="A84" s="31"/>
      <c r="B84" s="31"/>
      <c r="C84" s="31" t="s">
        <v>134</v>
      </c>
      <c r="D84" s="34">
        <f t="shared" si="1"/>
        <v>390</v>
      </c>
      <c r="E84" s="33" t="s">
        <v>89</v>
      </c>
      <c r="F84" s="31"/>
    </row>
    <row r="85" ht="14.25" spans="1:6">
      <c r="A85" s="31"/>
      <c r="B85" s="31"/>
      <c r="C85" s="31" t="s">
        <v>135</v>
      </c>
      <c r="D85" s="34">
        <f t="shared" si="1"/>
        <v>450</v>
      </c>
      <c r="E85" s="33" t="s">
        <v>89</v>
      </c>
      <c r="F85" s="31"/>
    </row>
    <row r="86" ht="14.25" spans="1:6">
      <c r="A86" s="31"/>
      <c r="B86" s="31"/>
      <c r="C86" s="31" t="s">
        <v>136</v>
      </c>
      <c r="D86" s="34">
        <f t="shared" si="1"/>
        <v>510</v>
      </c>
      <c r="E86" s="33" t="s">
        <v>89</v>
      </c>
      <c r="F86" s="31"/>
    </row>
    <row r="87" ht="14.25" spans="1:6">
      <c r="A87" s="31"/>
      <c r="B87" s="31"/>
      <c r="C87" s="31" t="s">
        <v>122</v>
      </c>
      <c r="D87" s="34">
        <f t="shared" si="1"/>
        <v>570</v>
      </c>
      <c r="E87" s="33" t="s">
        <v>89</v>
      </c>
      <c r="F87" s="31"/>
    </row>
    <row r="88" ht="14.25" spans="1:6">
      <c r="A88" s="31"/>
      <c r="B88" s="31"/>
      <c r="C88" s="31" t="s">
        <v>123</v>
      </c>
      <c r="D88" s="34">
        <f t="shared" si="1"/>
        <v>630</v>
      </c>
      <c r="E88" s="33" t="s">
        <v>89</v>
      </c>
      <c r="F88" s="31"/>
    </row>
    <row r="89" ht="14.25" spans="1:6">
      <c r="A89" s="31"/>
      <c r="B89" s="31"/>
      <c r="C89" s="31" t="s">
        <v>137</v>
      </c>
      <c r="D89" s="34">
        <f t="shared" si="1"/>
        <v>690</v>
      </c>
      <c r="E89" s="33" t="s">
        <v>89</v>
      </c>
      <c r="F89" s="31"/>
    </row>
    <row r="90" ht="14.25" spans="1:6">
      <c r="A90" s="31"/>
      <c r="B90" s="31"/>
      <c r="C90" s="31" t="s">
        <v>125</v>
      </c>
      <c r="D90" s="34">
        <f t="shared" si="1"/>
        <v>750</v>
      </c>
      <c r="E90" s="33" t="s">
        <v>89</v>
      </c>
      <c r="F90" s="31"/>
    </row>
    <row r="91" ht="14.25" spans="1:6">
      <c r="A91" s="31" t="s">
        <v>138</v>
      </c>
      <c r="B91" s="31" t="s">
        <v>139</v>
      </c>
      <c r="C91" s="31"/>
      <c r="D91" s="31">
        <v>6</v>
      </c>
      <c r="E91" s="33" t="s">
        <v>89</v>
      </c>
      <c r="F91" s="31" t="s">
        <v>140</v>
      </c>
    </row>
    <row r="92" ht="14.25" spans="1:6">
      <c r="A92" s="31"/>
      <c r="B92" s="31" t="s">
        <v>141</v>
      </c>
      <c r="C92" s="31"/>
      <c r="D92" s="34">
        <v>8</v>
      </c>
      <c r="E92" s="33" t="s">
        <v>89</v>
      </c>
      <c r="F92" s="31"/>
    </row>
    <row r="93" ht="14.25" spans="1:6">
      <c r="A93" s="31"/>
      <c r="B93" s="31" t="s">
        <v>142</v>
      </c>
      <c r="C93" s="31"/>
      <c r="D93" s="34">
        <v>17</v>
      </c>
      <c r="E93" s="33" t="s">
        <v>89</v>
      </c>
      <c r="F93" s="31"/>
    </row>
    <row r="94" ht="14.25" spans="1:6">
      <c r="A94" s="31"/>
      <c r="B94" s="31" t="s">
        <v>143</v>
      </c>
      <c r="C94" s="31" t="s">
        <v>112</v>
      </c>
      <c r="D94" s="34">
        <v>23</v>
      </c>
      <c r="E94" s="33" t="s">
        <v>89</v>
      </c>
      <c r="F94" s="31"/>
    </row>
    <row r="95" ht="14.25" spans="1:6">
      <c r="A95" s="31"/>
      <c r="B95" s="31"/>
      <c r="C95" s="31" t="s">
        <v>113</v>
      </c>
      <c r="D95" s="34">
        <v>40</v>
      </c>
      <c r="E95" s="33" t="s">
        <v>89</v>
      </c>
      <c r="F95" s="31"/>
    </row>
    <row r="96" ht="14.25" spans="1:6">
      <c r="A96" s="31"/>
      <c r="B96" s="31"/>
      <c r="C96" s="31" t="s">
        <v>113</v>
      </c>
      <c r="D96" s="34">
        <v>80</v>
      </c>
      <c r="E96" s="33" t="s">
        <v>89</v>
      </c>
      <c r="F96" s="31"/>
    </row>
    <row r="97" ht="14.25" spans="1:6">
      <c r="A97" s="31"/>
      <c r="B97" s="31"/>
      <c r="C97" s="31" t="s">
        <v>115</v>
      </c>
      <c r="D97" s="34">
        <v>135</v>
      </c>
      <c r="E97" s="33" t="s">
        <v>89</v>
      </c>
      <c r="F97" s="31"/>
    </row>
    <row r="98" ht="14.25" spans="1:6">
      <c r="A98" s="31"/>
      <c r="B98" s="31"/>
      <c r="C98" s="31" t="s">
        <v>116</v>
      </c>
      <c r="D98" s="34">
        <f t="shared" ref="D98:D107" si="2">D97+54</f>
        <v>189</v>
      </c>
      <c r="E98" s="33" t="s">
        <v>89</v>
      </c>
      <c r="F98" s="31"/>
    </row>
    <row r="99" ht="14.25" spans="1:6">
      <c r="A99" s="31"/>
      <c r="B99" s="31"/>
      <c r="C99" s="31" t="s">
        <v>144</v>
      </c>
      <c r="D99" s="34">
        <f t="shared" si="2"/>
        <v>243</v>
      </c>
      <c r="E99" s="33" t="s">
        <v>89</v>
      </c>
      <c r="F99" s="31"/>
    </row>
    <row r="100" ht="14.25" spans="1:6">
      <c r="A100" s="31"/>
      <c r="B100" s="31"/>
      <c r="C100" s="31" t="s">
        <v>118</v>
      </c>
      <c r="D100" s="34">
        <f t="shared" si="2"/>
        <v>297</v>
      </c>
      <c r="E100" s="33" t="s">
        <v>89</v>
      </c>
      <c r="F100" s="31"/>
    </row>
    <row r="101" ht="14.25" spans="1:6">
      <c r="A101" s="31"/>
      <c r="B101" s="31"/>
      <c r="C101" s="31" t="s">
        <v>134</v>
      </c>
      <c r="D101" s="34">
        <f t="shared" si="2"/>
        <v>351</v>
      </c>
      <c r="E101" s="33" t="s">
        <v>89</v>
      </c>
      <c r="F101" s="31"/>
    </row>
    <row r="102" ht="14.25" spans="1:6">
      <c r="A102" s="31"/>
      <c r="B102" s="31"/>
      <c r="C102" s="31" t="s">
        <v>135</v>
      </c>
      <c r="D102" s="34">
        <f t="shared" si="2"/>
        <v>405</v>
      </c>
      <c r="E102" s="33" t="s">
        <v>89</v>
      </c>
      <c r="F102" s="31"/>
    </row>
    <row r="103" ht="14.25" spans="1:6">
      <c r="A103" s="31"/>
      <c r="B103" s="31"/>
      <c r="C103" s="31" t="s">
        <v>121</v>
      </c>
      <c r="D103" s="34">
        <f t="shared" si="2"/>
        <v>459</v>
      </c>
      <c r="E103" s="33" t="s">
        <v>89</v>
      </c>
      <c r="F103" s="31"/>
    </row>
    <row r="104" ht="14.25" spans="1:6">
      <c r="A104" s="31"/>
      <c r="B104" s="31"/>
      <c r="C104" s="31" t="s">
        <v>122</v>
      </c>
      <c r="D104" s="34">
        <f t="shared" si="2"/>
        <v>513</v>
      </c>
      <c r="E104" s="33" t="s">
        <v>89</v>
      </c>
      <c r="F104" s="31"/>
    </row>
    <row r="105" ht="14.25" spans="1:6">
      <c r="A105" s="31"/>
      <c r="B105" s="31"/>
      <c r="C105" s="31" t="s">
        <v>123</v>
      </c>
      <c r="D105" s="34">
        <f t="shared" si="2"/>
        <v>567</v>
      </c>
      <c r="E105" s="33" t="s">
        <v>89</v>
      </c>
      <c r="F105" s="31"/>
    </row>
    <row r="106" ht="43" customHeight="1" spans="1:6">
      <c r="A106" s="31" t="s">
        <v>138</v>
      </c>
      <c r="B106" s="31" t="s">
        <v>143</v>
      </c>
      <c r="C106" s="31" t="s">
        <v>137</v>
      </c>
      <c r="D106" s="34">
        <f t="shared" si="2"/>
        <v>621</v>
      </c>
      <c r="E106" s="33" t="s">
        <v>89</v>
      </c>
      <c r="F106" s="31" t="s">
        <v>140</v>
      </c>
    </row>
    <row r="107" ht="53" customHeight="1" spans="1:6">
      <c r="A107" s="31"/>
      <c r="B107" s="31"/>
      <c r="C107" s="31" t="s">
        <v>145</v>
      </c>
      <c r="D107" s="34">
        <f t="shared" si="2"/>
        <v>675</v>
      </c>
      <c r="E107" s="33" t="s">
        <v>89</v>
      </c>
      <c r="F107" s="31"/>
    </row>
    <row r="108" ht="43" customHeight="1" spans="1:6">
      <c r="A108" s="31"/>
      <c r="B108" s="31" t="s">
        <v>146</v>
      </c>
      <c r="C108" s="31" t="s">
        <v>147</v>
      </c>
      <c r="D108" s="34">
        <v>4</v>
      </c>
      <c r="E108" s="33" t="s">
        <v>148</v>
      </c>
      <c r="F108" s="31"/>
    </row>
    <row r="109" ht="46" customHeight="1" spans="1:6">
      <c r="A109" s="31"/>
      <c r="B109" s="31"/>
      <c r="C109" s="31" t="s">
        <v>149</v>
      </c>
      <c r="D109" s="34">
        <v>8</v>
      </c>
      <c r="E109" s="33" t="s">
        <v>148</v>
      </c>
      <c r="F109" s="31"/>
    </row>
    <row r="110" ht="18" customHeight="1" spans="1:6">
      <c r="A110" s="31"/>
      <c r="B110" s="31"/>
      <c r="C110" s="31" t="s">
        <v>150</v>
      </c>
      <c r="D110" s="34">
        <v>20</v>
      </c>
      <c r="E110" s="33" t="s">
        <v>148</v>
      </c>
      <c r="F110" s="31"/>
    </row>
    <row r="111" ht="14.25" spans="1:6">
      <c r="A111" s="31" t="s">
        <v>151</v>
      </c>
      <c r="B111" s="31"/>
      <c r="C111" s="31"/>
      <c r="D111" s="34">
        <v>20</v>
      </c>
      <c r="E111" s="33" t="s">
        <v>152</v>
      </c>
      <c r="F111" s="27"/>
    </row>
    <row r="112" ht="14.25" spans="1:6">
      <c r="A112" s="31" t="s">
        <v>153</v>
      </c>
      <c r="B112" s="35" t="s">
        <v>154</v>
      </c>
      <c r="C112" s="31"/>
      <c r="D112" s="31">
        <v>10</v>
      </c>
      <c r="E112" s="33" t="s">
        <v>89</v>
      </c>
      <c r="F112" s="27" t="s">
        <v>155</v>
      </c>
    </row>
    <row r="113" ht="14.25" spans="1:6">
      <c r="A113" s="31"/>
      <c r="B113" s="35" t="s">
        <v>156</v>
      </c>
      <c r="C113" s="31"/>
      <c r="D113" s="31">
        <v>150</v>
      </c>
      <c r="E113" s="33" t="s">
        <v>89</v>
      </c>
      <c r="F113" s="27"/>
    </row>
    <row r="114" ht="90" customHeight="1" spans="1:6">
      <c r="A114" s="31"/>
      <c r="B114" s="35" t="s">
        <v>157</v>
      </c>
      <c r="C114" s="31"/>
      <c r="D114" s="31">
        <v>550</v>
      </c>
      <c r="E114" s="33" t="s">
        <v>89</v>
      </c>
      <c r="F114" s="27"/>
    </row>
    <row r="115" ht="14.25" spans="1:6">
      <c r="A115" s="31" t="s">
        <v>158</v>
      </c>
      <c r="B115" s="31"/>
      <c r="C115" s="31"/>
      <c r="D115" s="31"/>
      <c r="E115" s="31"/>
      <c r="F115" s="31" t="s">
        <v>159</v>
      </c>
    </row>
  </sheetData>
  <mergeCells count="57">
    <mergeCell ref="A2:F2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74:C74"/>
    <mergeCell ref="B75:C75"/>
    <mergeCell ref="B76:C76"/>
    <mergeCell ref="B91:C91"/>
    <mergeCell ref="B92:C92"/>
    <mergeCell ref="B93:C93"/>
    <mergeCell ref="A4:A8"/>
    <mergeCell ref="A9:A17"/>
    <mergeCell ref="A18:A43"/>
    <mergeCell ref="A44:A52"/>
    <mergeCell ref="A53:A54"/>
    <mergeCell ref="A56:A73"/>
    <mergeCell ref="A74:A90"/>
    <mergeCell ref="A91:A105"/>
    <mergeCell ref="A106:A110"/>
    <mergeCell ref="A112:A114"/>
    <mergeCell ref="B4:B8"/>
    <mergeCell ref="B9:B11"/>
    <mergeCell ref="B12:B13"/>
    <mergeCell ref="B16:B17"/>
    <mergeCell ref="B18:B19"/>
    <mergeCell ref="B20:B21"/>
    <mergeCell ref="B22:B23"/>
    <mergeCell ref="B24:B28"/>
    <mergeCell ref="B29:B30"/>
    <mergeCell ref="B36:B38"/>
    <mergeCell ref="B39:B43"/>
    <mergeCell ref="B60:B73"/>
    <mergeCell ref="B77:B90"/>
    <mergeCell ref="B94:B105"/>
    <mergeCell ref="B106:B107"/>
    <mergeCell ref="B108:B110"/>
    <mergeCell ref="F4:F38"/>
    <mergeCell ref="F44:F52"/>
    <mergeCell ref="F53:F54"/>
    <mergeCell ref="F56:F73"/>
    <mergeCell ref="F74:F90"/>
    <mergeCell ref="F91:F105"/>
    <mergeCell ref="F106:F110"/>
    <mergeCell ref="F112:F114"/>
  </mergeCells>
  <printOptions horizontalCentered="1"/>
  <pageMargins left="0.708333333333333" right="0.708333333333333" top="0.275" bottom="0.550694444444444" header="0.314583333333333" footer="0.314583333333333"/>
  <pageSetup paperSize="9" scale="89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opLeftCell="A67" workbookViewId="0">
      <selection activeCell="A1" sqref="A1:E72"/>
    </sheetView>
  </sheetViews>
  <sheetFormatPr defaultColWidth="9" defaultRowHeight="13.5" outlineLevelCol="4"/>
  <sheetData>
    <row r="1" ht="14.25" spans="1:5">
      <c r="A1" s="1" t="s">
        <v>160</v>
      </c>
      <c r="B1" s="2" t="s">
        <v>87</v>
      </c>
      <c r="C1" s="3"/>
      <c r="D1" s="3">
        <v>4</v>
      </c>
      <c r="E1" s="4" t="s">
        <v>90</v>
      </c>
    </row>
    <row r="2" ht="14.25" spans="1:5">
      <c r="A2" s="5" t="s">
        <v>161</v>
      </c>
      <c r="B2" s="2" t="s">
        <v>91</v>
      </c>
      <c r="C2" s="3"/>
      <c r="D2" s="6">
        <v>43895</v>
      </c>
      <c r="E2" s="7"/>
    </row>
    <row r="3" ht="14.25" spans="1:5">
      <c r="A3" s="5" t="s">
        <v>162</v>
      </c>
      <c r="B3" s="2" t="s">
        <v>93</v>
      </c>
      <c r="C3" s="3"/>
      <c r="D3" s="6">
        <v>43961</v>
      </c>
      <c r="E3" s="7"/>
    </row>
    <row r="4" ht="14.25" spans="1:5">
      <c r="A4" s="8"/>
      <c r="B4" s="2" t="s">
        <v>95</v>
      </c>
      <c r="C4" s="3"/>
      <c r="D4" s="6">
        <v>44119</v>
      </c>
      <c r="E4" s="7"/>
    </row>
    <row r="5" ht="14.25" spans="1:5">
      <c r="A5" s="8"/>
      <c r="B5" s="2" t="s">
        <v>96</v>
      </c>
      <c r="C5" s="3"/>
      <c r="D5" s="9" t="s">
        <v>163</v>
      </c>
      <c r="E5" s="7"/>
    </row>
    <row r="6" ht="14.25" spans="1:5">
      <c r="A6" s="8"/>
      <c r="B6" s="2" t="s">
        <v>97</v>
      </c>
      <c r="C6" s="3"/>
      <c r="D6" s="9" t="s">
        <v>164</v>
      </c>
      <c r="E6" s="7"/>
    </row>
    <row r="7" ht="14.25" spans="1:5">
      <c r="A7" s="8"/>
      <c r="B7" s="2" t="s">
        <v>98</v>
      </c>
      <c r="C7" s="3"/>
      <c r="D7" s="9" t="s">
        <v>165</v>
      </c>
      <c r="E7" s="7"/>
    </row>
    <row r="8" ht="14.25" spans="1:5">
      <c r="A8" s="8"/>
      <c r="B8" s="2" t="s">
        <v>99</v>
      </c>
      <c r="C8" s="3"/>
      <c r="D8" s="9" t="s">
        <v>166</v>
      </c>
      <c r="E8" s="7"/>
    </row>
    <row r="9" ht="14.25" spans="1:5">
      <c r="A9" s="8"/>
      <c r="B9" s="2" t="s">
        <v>100</v>
      </c>
      <c r="C9" s="3"/>
      <c r="D9" s="9" t="s">
        <v>167</v>
      </c>
      <c r="E9" s="7"/>
    </row>
    <row r="10" ht="14.25" spans="1:5">
      <c r="A10" s="8"/>
      <c r="B10" s="2" t="s">
        <v>101</v>
      </c>
      <c r="C10" s="3"/>
      <c r="D10" s="9" t="s">
        <v>168</v>
      </c>
      <c r="E10" s="7"/>
    </row>
    <row r="11" ht="14.25" spans="1:5">
      <c r="A11" s="10"/>
      <c r="B11" s="2" t="s">
        <v>102</v>
      </c>
      <c r="C11" s="3"/>
      <c r="D11" s="9" t="s">
        <v>169</v>
      </c>
      <c r="E11" s="11"/>
    </row>
    <row r="12" ht="14.25" spans="1:5">
      <c r="A12" s="12" t="s">
        <v>103</v>
      </c>
      <c r="B12" s="2"/>
      <c r="C12" s="3"/>
      <c r="D12" s="9">
        <v>500</v>
      </c>
      <c r="E12" s="13" t="s">
        <v>104</v>
      </c>
    </row>
    <row r="13" ht="147" spans="1:5">
      <c r="A13" s="5" t="s">
        <v>170</v>
      </c>
      <c r="B13" s="2" t="s">
        <v>106</v>
      </c>
      <c r="C13" s="3"/>
      <c r="D13" s="9">
        <v>2</v>
      </c>
      <c r="E13" s="14" t="s">
        <v>171</v>
      </c>
    </row>
    <row r="14" ht="23.25" spans="1:5">
      <c r="A14" s="5" t="s">
        <v>172</v>
      </c>
      <c r="B14" s="2" t="s">
        <v>108</v>
      </c>
      <c r="C14" s="3"/>
      <c r="D14" s="6">
        <v>43894</v>
      </c>
      <c r="E14" s="14" t="s">
        <v>173</v>
      </c>
    </row>
    <row r="15" ht="14.25" spans="1:5">
      <c r="A15" s="8"/>
      <c r="B15" s="2" t="s">
        <v>109</v>
      </c>
      <c r="C15" s="3"/>
      <c r="D15" s="6">
        <v>43926</v>
      </c>
      <c r="E15" s="14"/>
    </row>
    <row r="16" ht="14.25" spans="1:5">
      <c r="A16" s="8"/>
      <c r="B16" s="2" t="s">
        <v>110</v>
      </c>
      <c r="C16" s="3"/>
      <c r="D16" s="6">
        <v>43992</v>
      </c>
      <c r="E16" s="15"/>
    </row>
    <row r="17" ht="26.25" spans="1:5">
      <c r="A17" s="8"/>
      <c r="B17" s="16"/>
      <c r="C17" s="9" t="s">
        <v>112</v>
      </c>
      <c r="D17" s="9">
        <v>40</v>
      </c>
      <c r="E17" s="15"/>
    </row>
    <row r="18" ht="26.25" spans="1:5">
      <c r="A18" s="8"/>
      <c r="B18" s="17"/>
      <c r="C18" s="9" t="s">
        <v>113</v>
      </c>
      <c r="D18" s="9" t="s">
        <v>174</v>
      </c>
      <c r="E18" s="15"/>
    </row>
    <row r="19" ht="26.25" spans="1:5">
      <c r="A19" s="8"/>
      <c r="B19" s="17"/>
      <c r="C19" s="9" t="s">
        <v>114</v>
      </c>
      <c r="D19" s="9" t="s">
        <v>166</v>
      </c>
      <c r="E19" s="15"/>
    </row>
    <row r="20" ht="26.25" spans="1:5">
      <c r="A20" s="8"/>
      <c r="B20" s="17">
        <v>10</v>
      </c>
      <c r="C20" s="9" t="s">
        <v>115</v>
      </c>
      <c r="D20" s="9" t="s">
        <v>175</v>
      </c>
      <c r="E20" s="15"/>
    </row>
    <row r="21" ht="26.25" spans="1:5">
      <c r="A21" s="8"/>
      <c r="B21" s="17" t="s">
        <v>176</v>
      </c>
      <c r="C21" s="9" t="s">
        <v>116</v>
      </c>
      <c r="D21" s="9" t="s">
        <v>177</v>
      </c>
      <c r="E21" s="15"/>
    </row>
    <row r="22" ht="26.25" spans="1:5">
      <c r="A22" s="8"/>
      <c r="B22" s="17" t="s">
        <v>178</v>
      </c>
      <c r="C22" s="9" t="s">
        <v>117</v>
      </c>
      <c r="D22" s="9" t="s">
        <v>179</v>
      </c>
      <c r="E22" s="15"/>
    </row>
    <row r="23" ht="26.25" spans="1:5">
      <c r="A23" s="8"/>
      <c r="B23" s="17" t="s">
        <v>180</v>
      </c>
      <c r="C23" s="9" t="s">
        <v>118</v>
      </c>
      <c r="D23" s="9" t="s">
        <v>181</v>
      </c>
      <c r="E23" s="15"/>
    </row>
    <row r="24" ht="26.25" spans="1:5">
      <c r="A24" s="8"/>
      <c r="B24" s="17" t="s">
        <v>170</v>
      </c>
      <c r="C24" s="9" t="s">
        <v>119</v>
      </c>
      <c r="D24" s="9" t="s">
        <v>182</v>
      </c>
      <c r="E24" s="15"/>
    </row>
    <row r="25" ht="26.25" spans="1:5">
      <c r="A25" s="8"/>
      <c r="B25" s="17" t="s">
        <v>172</v>
      </c>
      <c r="C25" s="9" t="s">
        <v>120</v>
      </c>
      <c r="D25" s="9" t="s">
        <v>183</v>
      </c>
      <c r="E25" s="15"/>
    </row>
    <row r="26" ht="26.25" spans="1:5">
      <c r="A26" s="8"/>
      <c r="B26" s="18"/>
      <c r="C26" s="9" t="s">
        <v>121</v>
      </c>
      <c r="D26" s="9" t="s">
        <v>184</v>
      </c>
      <c r="E26" s="15"/>
    </row>
    <row r="27" ht="26.25" spans="1:5">
      <c r="A27" s="8"/>
      <c r="B27" s="18"/>
      <c r="C27" s="9" t="s">
        <v>122</v>
      </c>
      <c r="D27" s="9" t="s">
        <v>185</v>
      </c>
      <c r="E27" s="15"/>
    </row>
    <row r="28" ht="26.25" spans="1:5">
      <c r="A28" s="8"/>
      <c r="B28" s="18"/>
      <c r="C28" s="9" t="s">
        <v>123</v>
      </c>
      <c r="D28" s="9" t="s">
        <v>186</v>
      </c>
      <c r="E28" s="15"/>
    </row>
    <row r="29" ht="26.25" spans="1:5">
      <c r="A29" s="8"/>
      <c r="B29" s="18"/>
      <c r="C29" s="9" t="s">
        <v>124</v>
      </c>
      <c r="D29" s="9" t="s">
        <v>187</v>
      </c>
      <c r="E29" s="15"/>
    </row>
    <row r="30" ht="26.25" spans="1:5">
      <c r="A30" s="10"/>
      <c r="B30" s="19"/>
      <c r="C30" s="9" t="s">
        <v>125</v>
      </c>
      <c r="D30" s="9" t="s">
        <v>188</v>
      </c>
      <c r="E30" s="20"/>
    </row>
    <row r="31" ht="14.25" spans="1:5">
      <c r="A31" s="5" t="s">
        <v>189</v>
      </c>
      <c r="B31" s="2" t="s">
        <v>127</v>
      </c>
      <c r="C31" s="3"/>
      <c r="D31" s="9">
        <v>2</v>
      </c>
      <c r="E31" s="4" t="s">
        <v>128</v>
      </c>
    </row>
    <row r="32" ht="14.25" spans="1:5">
      <c r="A32" s="5" t="s">
        <v>172</v>
      </c>
      <c r="B32" s="2" t="s">
        <v>108</v>
      </c>
      <c r="C32" s="3"/>
      <c r="D32" s="6">
        <v>43894</v>
      </c>
      <c r="E32" s="7"/>
    </row>
    <row r="33" ht="14.25" spans="1:5">
      <c r="A33" s="8"/>
      <c r="B33" s="2" t="s">
        <v>129</v>
      </c>
      <c r="C33" s="3"/>
      <c r="D33" s="6">
        <v>43926</v>
      </c>
      <c r="E33" s="7"/>
    </row>
    <row r="34" ht="26.25" spans="1:5">
      <c r="A34" s="8"/>
      <c r="B34" s="16">
        <v>5</v>
      </c>
      <c r="C34" s="9" t="s">
        <v>112</v>
      </c>
      <c r="D34" s="9">
        <v>30</v>
      </c>
      <c r="E34" s="7"/>
    </row>
    <row r="35" ht="26.25" spans="1:5">
      <c r="A35" s="8"/>
      <c r="B35" s="17" t="s">
        <v>176</v>
      </c>
      <c r="C35" s="9" t="s">
        <v>131</v>
      </c>
      <c r="D35" s="9" t="s">
        <v>190</v>
      </c>
      <c r="E35" s="7"/>
    </row>
    <row r="36" ht="26.25" spans="1:5">
      <c r="A36" s="8"/>
      <c r="B36" s="17" t="s">
        <v>178</v>
      </c>
      <c r="C36" s="9" t="s">
        <v>132</v>
      </c>
      <c r="D36" s="9" t="s">
        <v>191</v>
      </c>
      <c r="E36" s="7"/>
    </row>
    <row r="37" ht="26.25" spans="1:5">
      <c r="A37" s="8"/>
      <c r="B37" s="17" t="s">
        <v>180</v>
      </c>
      <c r="C37" s="9" t="s">
        <v>133</v>
      </c>
      <c r="D37" s="9" t="s">
        <v>192</v>
      </c>
      <c r="E37" s="7"/>
    </row>
    <row r="38" ht="26.25" spans="1:5">
      <c r="A38" s="8"/>
      <c r="B38" s="17" t="s">
        <v>189</v>
      </c>
      <c r="C38" s="9" t="s">
        <v>116</v>
      </c>
      <c r="D38" s="9" t="s">
        <v>193</v>
      </c>
      <c r="E38" s="7"/>
    </row>
    <row r="39" ht="26.25" spans="1:5">
      <c r="A39" s="8"/>
      <c r="B39" s="17" t="s">
        <v>172</v>
      </c>
      <c r="C39" s="9" t="s">
        <v>117</v>
      </c>
      <c r="D39" s="9" t="s">
        <v>194</v>
      </c>
      <c r="E39" s="7"/>
    </row>
    <row r="40" ht="26.25" spans="1:5">
      <c r="A40" s="8"/>
      <c r="B40" s="18"/>
      <c r="C40" s="9" t="s">
        <v>118</v>
      </c>
      <c r="D40" s="9" t="s">
        <v>195</v>
      </c>
      <c r="E40" s="7"/>
    </row>
    <row r="41" ht="26.25" spans="1:5">
      <c r="A41" s="8"/>
      <c r="B41" s="18"/>
      <c r="C41" s="9" t="s">
        <v>134</v>
      </c>
      <c r="D41" s="9" t="s">
        <v>196</v>
      </c>
      <c r="E41" s="7"/>
    </row>
    <row r="42" ht="26.25" spans="1:5">
      <c r="A42" s="8"/>
      <c r="B42" s="18"/>
      <c r="C42" s="9" t="s">
        <v>135</v>
      </c>
      <c r="D42" s="9" t="s">
        <v>197</v>
      </c>
      <c r="E42" s="7"/>
    </row>
    <row r="43" ht="26.25" spans="1:5">
      <c r="A43" s="8"/>
      <c r="B43" s="18"/>
      <c r="C43" s="9" t="s">
        <v>136</v>
      </c>
      <c r="D43" s="9" t="s">
        <v>198</v>
      </c>
      <c r="E43" s="7"/>
    </row>
    <row r="44" ht="26.25" spans="1:5">
      <c r="A44" s="8"/>
      <c r="B44" s="18"/>
      <c r="C44" s="9" t="s">
        <v>122</v>
      </c>
      <c r="D44" s="9" t="s">
        <v>199</v>
      </c>
      <c r="E44" s="7"/>
    </row>
    <row r="45" ht="26.25" spans="1:5">
      <c r="A45" s="8"/>
      <c r="B45" s="18"/>
      <c r="C45" s="9" t="s">
        <v>123</v>
      </c>
      <c r="D45" s="9" t="s">
        <v>200</v>
      </c>
      <c r="E45" s="7"/>
    </row>
    <row r="46" ht="26.25" spans="1:5">
      <c r="A46" s="8"/>
      <c r="B46" s="18"/>
      <c r="C46" s="9" t="s">
        <v>137</v>
      </c>
      <c r="D46" s="9" t="s">
        <v>201</v>
      </c>
      <c r="E46" s="7"/>
    </row>
    <row r="47" ht="26.25" spans="1:5">
      <c r="A47" s="10"/>
      <c r="B47" s="19"/>
      <c r="C47" s="9" t="s">
        <v>125</v>
      </c>
      <c r="D47" s="9" t="s">
        <v>202</v>
      </c>
      <c r="E47" s="11"/>
    </row>
    <row r="48" ht="169.5" spans="1:5">
      <c r="A48" s="5" t="s">
        <v>203</v>
      </c>
      <c r="B48" s="2" t="s">
        <v>139</v>
      </c>
      <c r="C48" s="3"/>
      <c r="D48" s="9">
        <v>6</v>
      </c>
      <c r="E48" s="14" t="s">
        <v>204</v>
      </c>
    </row>
    <row r="49" ht="147" spans="1:5">
      <c r="A49" s="5" t="s">
        <v>205</v>
      </c>
      <c r="B49" s="2" t="s">
        <v>141</v>
      </c>
      <c r="C49" s="3"/>
      <c r="D49" s="6">
        <v>43992</v>
      </c>
      <c r="E49" s="14" t="s">
        <v>206</v>
      </c>
    </row>
    <row r="50" ht="14.25" spans="1:5">
      <c r="A50" s="8"/>
      <c r="B50" s="2" t="s">
        <v>142</v>
      </c>
      <c r="C50" s="3"/>
      <c r="D50" s="6">
        <v>44119</v>
      </c>
      <c r="E50" s="15"/>
    </row>
    <row r="51" ht="26.25" spans="1:5">
      <c r="A51" s="8"/>
      <c r="B51" s="1" t="s">
        <v>143</v>
      </c>
      <c r="C51" s="9" t="s">
        <v>112</v>
      </c>
      <c r="D51" s="9" t="s">
        <v>207</v>
      </c>
      <c r="E51" s="15"/>
    </row>
    <row r="52" ht="26.25" spans="1:5">
      <c r="A52" s="8"/>
      <c r="B52" s="5"/>
      <c r="C52" s="9" t="s">
        <v>113</v>
      </c>
      <c r="D52" s="9" t="s">
        <v>208</v>
      </c>
      <c r="E52" s="15"/>
    </row>
    <row r="53" ht="26.25" spans="1:5">
      <c r="A53" s="8"/>
      <c r="B53" s="5"/>
      <c r="C53" s="9" t="s">
        <v>113</v>
      </c>
      <c r="D53" s="9" t="s">
        <v>209</v>
      </c>
      <c r="E53" s="15"/>
    </row>
    <row r="54" ht="26.25" spans="1:5">
      <c r="A54" s="8"/>
      <c r="B54" s="5"/>
      <c r="C54" s="9" t="s">
        <v>115</v>
      </c>
      <c r="D54" s="9" t="s">
        <v>210</v>
      </c>
      <c r="E54" s="15"/>
    </row>
    <row r="55" ht="26.25" spans="1:5">
      <c r="A55" s="8"/>
      <c r="B55" s="5"/>
      <c r="C55" s="9" t="s">
        <v>116</v>
      </c>
      <c r="D55" s="9" t="s">
        <v>211</v>
      </c>
      <c r="E55" s="15"/>
    </row>
    <row r="56" ht="26.25" spans="1:5">
      <c r="A56" s="8"/>
      <c r="B56" s="5"/>
      <c r="C56" s="9" t="s">
        <v>144</v>
      </c>
      <c r="D56" s="9" t="s">
        <v>212</v>
      </c>
      <c r="E56" s="15"/>
    </row>
    <row r="57" ht="26.25" spans="1:5">
      <c r="A57" s="8"/>
      <c r="B57" s="5"/>
      <c r="C57" s="9" t="s">
        <v>118</v>
      </c>
      <c r="D57" s="9" t="s">
        <v>213</v>
      </c>
      <c r="E57" s="15"/>
    </row>
    <row r="58" ht="26.25" spans="1:5">
      <c r="A58" s="8"/>
      <c r="B58" s="5"/>
      <c r="C58" s="9" t="s">
        <v>134</v>
      </c>
      <c r="D58" s="9" t="s">
        <v>214</v>
      </c>
      <c r="E58" s="15"/>
    </row>
    <row r="59" ht="26.25" spans="1:5">
      <c r="A59" s="8"/>
      <c r="B59" s="5"/>
      <c r="C59" s="9" t="s">
        <v>135</v>
      </c>
      <c r="D59" s="9" t="s">
        <v>215</v>
      </c>
      <c r="E59" s="15"/>
    </row>
    <row r="60" ht="26.25" spans="1:5">
      <c r="A60" s="8"/>
      <c r="B60" s="5"/>
      <c r="C60" s="9" t="s">
        <v>121</v>
      </c>
      <c r="D60" s="9" t="s">
        <v>216</v>
      </c>
      <c r="E60" s="15"/>
    </row>
    <row r="61" ht="26.25" spans="1:5">
      <c r="A61" s="8"/>
      <c r="B61" s="5"/>
      <c r="C61" s="9" t="s">
        <v>122</v>
      </c>
      <c r="D61" s="9" t="s">
        <v>217</v>
      </c>
      <c r="E61" s="15"/>
    </row>
    <row r="62" ht="26.25" spans="1:5">
      <c r="A62" s="8"/>
      <c r="B62" s="5"/>
      <c r="C62" s="9" t="s">
        <v>123</v>
      </c>
      <c r="D62" s="9" t="s">
        <v>218</v>
      </c>
      <c r="E62" s="15"/>
    </row>
    <row r="63" ht="26.25" spans="1:5">
      <c r="A63" s="8"/>
      <c r="B63" s="5"/>
      <c r="C63" s="9" t="s">
        <v>137</v>
      </c>
      <c r="D63" s="9" t="s">
        <v>219</v>
      </c>
      <c r="E63" s="15"/>
    </row>
    <row r="64" ht="26.25" spans="1:5">
      <c r="A64" s="8"/>
      <c r="B64" s="5"/>
      <c r="C64" s="9" t="s">
        <v>145</v>
      </c>
      <c r="D64" s="9" t="s">
        <v>220</v>
      </c>
      <c r="E64" s="20"/>
    </row>
    <row r="65" ht="70.5" customHeight="1" spans="1:5">
      <c r="A65" s="8"/>
      <c r="B65" s="21" t="s">
        <v>146</v>
      </c>
      <c r="C65" s="9" t="s">
        <v>147</v>
      </c>
      <c r="D65" s="9" t="s">
        <v>221</v>
      </c>
      <c r="E65" s="4" t="s">
        <v>155</v>
      </c>
    </row>
    <row r="66" ht="26.25" spans="1:5">
      <c r="A66" s="8"/>
      <c r="B66" s="21"/>
      <c r="C66" s="9" t="s">
        <v>149</v>
      </c>
      <c r="D66" s="9" t="s">
        <v>222</v>
      </c>
      <c r="E66" s="7"/>
    </row>
    <row r="67" ht="26.25" spans="1:5">
      <c r="A67" s="10"/>
      <c r="B67" s="22"/>
      <c r="C67" s="9" t="s">
        <v>150</v>
      </c>
      <c r="D67" s="9" t="s">
        <v>223</v>
      </c>
      <c r="E67" s="7"/>
    </row>
    <row r="68" ht="14.25" spans="1:5">
      <c r="A68" s="12" t="s">
        <v>151</v>
      </c>
      <c r="B68" s="2"/>
      <c r="C68" s="9"/>
      <c r="D68" s="9" t="s">
        <v>224</v>
      </c>
      <c r="E68" s="7"/>
    </row>
    <row r="69" ht="14.25" spans="1:5">
      <c r="A69" s="1" t="s">
        <v>153</v>
      </c>
      <c r="B69" s="23" t="s">
        <v>154</v>
      </c>
      <c r="C69" s="9">
        <v>10</v>
      </c>
      <c r="D69" s="9" t="s">
        <v>89</v>
      </c>
      <c r="E69" s="7"/>
    </row>
    <row r="70" ht="14.25" spans="1:5">
      <c r="A70" s="5"/>
      <c r="B70" s="23" t="s">
        <v>156</v>
      </c>
      <c r="C70" s="9">
        <v>150</v>
      </c>
      <c r="D70" s="9" t="s">
        <v>89</v>
      </c>
      <c r="E70" s="7"/>
    </row>
    <row r="71" ht="14.25" spans="1:5">
      <c r="A71" s="12"/>
      <c r="B71" s="23" t="s">
        <v>157</v>
      </c>
      <c r="C71" s="9">
        <v>550</v>
      </c>
      <c r="D71" s="9" t="s">
        <v>89</v>
      </c>
      <c r="E71" s="11"/>
    </row>
    <row r="72" ht="26.25" spans="1:5">
      <c r="A72" s="12" t="s">
        <v>158</v>
      </c>
      <c r="B72" s="2"/>
      <c r="C72" s="9"/>
      <c r="D72" s="9"/>
      <c r="E72" s="9" t="s">
        <v>159</v>
      </c>
    </row>
  </sheetData>
  <mergeCells count="28"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1:C31"/>
    <mergeCell ref="B32:C32"/>
    <mergeCell ref="B33:C33"/>
    <mergeCell ref="B48:C48"/>
    <mergeCell ref="B49:C49"/>
    <mergeCell ref="B50:C50"/>
    <mergeCell ref="A69:A71"/>
    <mergeCell ref="B51:B64"/>
    <mergeCell ref="B65:B67"/>
    <mergeCell ref="E1:E11"/>
    <mergeCell ref="E31:E47"/>
    <mergeCell ref="E65:E7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dcterms:modified xsi:type="dcterms:W3CDTF">2022-11-15T03:39:00Z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83F07AAF5C0A4F43B08970AA2773CC5E</vt:lpwstr>
  </property>
</Properties>
</file>